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avendano\Documents\AAA\INAI\Informes\Timestrales\2019\2 do trimestre\"/>
    </mc:Choice>
  </mc:AlternateContent>
  <bookViews>
    <workbookView xWindow="0" yWindow="0" windowWidth="24000" windowHeight="943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6" i="1"/>
  <c r="B91" i="1"/>
  <c r="C91" i="1" l="1"/>
</calcChain>
</file>

<file path=xl/sharedStrings.xml><?xml version="1.0" encoding="utf-8"?>
<sst xmlns="http://schemas.openxmlformats.org/spreadsheetml/2006/main" count="100" uniqueCount="95">
  <si>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</si>
  <si>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</si>
  <si>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</si>
  <si>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</si>
  <si>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</si>
  <si>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</si>
  <si>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</si>
  <si>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</si>
  <si>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</si>
  <si>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</si>
  <si>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</si>
  <si>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</si>
  <si>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</si>
  <si>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</si>
  <si>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</si>
  <si>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</si>
  <si>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</si>
  <si>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</si>
  <si>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</si>
  <si>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</si>
  <si>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</si>
  <si>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</si>
  <si>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</si>
  <si>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</si>
  <si>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</si>
  <si>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</si>
  <si>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</si>
  <si>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</si>
  <si>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</si>
  <si>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</si>
  <si>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</si>
  <si>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</si>
  <si>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</si>
  <si>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</si>
  <si>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</si>
  <si>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</si>
  <si>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</si>
  <si>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</si>
  <si>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</si>
  <si>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</si>
  <si>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</si>
  <si>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</si>
  <si>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</si>
  <si>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</si>
  <si>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</si>
  <si>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</si>
  <si>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</si>
  <si>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</si>
  <si>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</si>
  <si>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</si>
  <si>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</si>
  <si>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</si>
  <si>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</si>
  <si>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</si>
  <si>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</si>
  <si>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</si>
  <si>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</si>
  <si>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</si>
  <si>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</si>
  <si>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</si>
  <si>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</si>
  <si>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</si>
  <si>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</si>
  <si>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</si>
  <si>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</si>
  <si>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</si>
  <si>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</si>
  <si>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</si>
  <si>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</si>
  <si>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</si>
  <si>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</si>
  <si>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</si>
  <si>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</si>
  <si>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</si>
  <si>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</si>
  <si>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</si>
  <si>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</si>
  <si>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</si>
  <si>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</si>
  <si>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</si>
  <si>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</si>
  <si>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</si>
  <si>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</si>
  <si>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</si>
  <si>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</si>
  <si>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</si>
  <si>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</si>
  <si>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</si>
  <si>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</si>
  <si>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</si>
  <si>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 xml:space="preserve">Periodo de actualización de la información: trimestral 01/04/2019 - 30/06/2019. </t>
  </si>
  <si>
    <t>Fecha de actualización: 10/07/2019</t>
  </si>
  <si>
    <t>Fecha de validación: 10/07/2019</t>
  </si>
  <si>
    <t>ingresadas del 1 de abril al 30 de junio de 2019</t>
  </si>
  <si>
    <t>ingresadas del  1 de abril al 30 de junio de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</si>
</sst>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4">
    <fill>
      <patternFill patternType="none"/>
    </fill>
    <fill>
      <patternFill patternType="gray125"/>
    </fill>
    <fill>
      <patternFill patternType="solid">
        <fgColor theme="8"/>
        <bgColor theme="8"/>
      </patternFill>
    </fill>
    <fill>
      <patternFill patternType="solid">
        <fgColor theme="4" tint="-0.249977111117893"/>
        <bgColor indexed="64"/>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7">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9" fontId="0" fillId="0" borderId="0" xfId="0" applyNumberFormat="1"/>
    <xf numFmtId="164" fontId="0" fillId="0" borderId="0" xfId="1" applyNumberFormat="1" applyFont="1"/>
    <xf numFmtId="164" fontId="2" fillId="0" borderId="0" xfId="1" applyNumberFormat="1" applyFont="1"/>
    <xf numFmtId="0" fontId="1" fillId="2" borderId="2" xfId="0" applyFont="1" applyFill="1" applyBorder="1" applyAlignment="1">
      <alignment horizontal="center" vertical="center"/>
    </xf>
    <xf numFmtId="0" fontId="0" fillId="0" borderId="0" xfId="0" applyAlignment="1">
      <alignment horizontal="center"/>
    </xf>
    <xf numFmtId="3" fontId="0" fillId="0" borderId="0" xfId="0" applyNumberFormat="1" applyAlignment="1">
      <alignment horizontal="center"/>
    </xf>
    <xf numFmtId="0" fontId="6" fillId="0" borderId="0" xfId="0" applyFont="1" applyAlignment="1">
      <alignment horizontal="center"/>
    </xf>
    <xf numFmtId="0" fontId="4" fillId="0" borderId="0" xfId="0" applyFont="1" applyAlignment="1">
      <alignment horizontal="justify" vertical="center" wrapText="1"/>
    </xf>
    <xf numFmtId="164" fontId="0" fillId="3" borderId="0" xfId="1" applyNumberFormat="1" applyFont="1" applyFill="1"/>
  </cellXfs>
  <cellStyles count="2">
    <cellStyle name="Normal" xfId="0" builtinId="0"/>
    <cellStyle name="Porcentaje" xfId="1" builtinId="5"/>
  </cellStyles>
  <dxfs count="6">
    <dxf>
      <numFmt numFmtId="13" formatCode="0%"/>
    </dxf>
    <dxf>
      <alignment horizontal="center" textRotation="0" indent="0" justifyLastLine="0" shrinkToFit="0" readingOrder="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5"/>
      <tableStyleElement type="firstRowStripe" dxfId="4"/>
      <tableStyleElement type="secondRowStripe" dxfId="3"/>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2">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dataDxfId="1"/>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topLeftCell="A78" workbookViewId="0">
      <selection activeCell="C86" sqref="C86"/>
    </sheetView>
  </sheetViews>
  <sheetFormatPr baseColWidth="10" defaultRowHeight="14.4" x14ac:dyDescent="0.3"/>
  <cols>
    <col min="1" max="1" width="75" customWidth="1"/>
    <col min="2" max="2" width="42.5546875" bestFit="1" customWidth="1"/>
    <col min="3" max="3" width="41.44140625" bestFit="1" customWidth="1"/>
  </cols>
  <sheetData>
    <row r="1" spans="1:3" x14ac:dyDescent="0.3">
      <c r="A1" s="1" t="s">
        <v>2</v>
      </c>
    </row>
    <row r="2" spans="1:3" x14ac:dyDescent="0.3">
      <c r="A2" t="s">
        <v>0</v>
      </c>
    </row>
    <row r="3" spans="1:3" ht="15" customHeight="1" x14ac:dyDescent="0.3">
      <c r="A3" s="3" t="s">
        <v>48</v>
      </c>
      <c r="B3" s="6" t="s">
        <v>45</v>
      </c>
      <c r="C3" s="7" t="s">
        <v>46</v>
      </c>
    </row>
    <row r="4" spans="1:3" ht="15" customHeight="1" x14ac:dyDescent="0.3">
      <c r="A4" s="3" t="s">
        <v>47</v>
      </c>
      <c r="B4" s="5" t="s">
        <v>93</v>
      </c>
      <c r="C4" s="11" t="s">
        <v>94</v>
      </c>
    </row>
    <row r="5" spans="1:3" ht="15" customHeight="1" x14ac:dyDescent="0.3">
      <c r="A5" s="3" t="s">
        <v>3</v>
      </c>
      <c r="B5" s="4">
        <v>12</v>
      </c>
      <c r="C5" s="16">
        <f>Tabla1[[#This Row],[Número de solicitudes información 
]]*100/10260</f>
        <v>0.11695906432748537</v>
      </c>
    </row>
    <row r="6" spans="1:3" ht="15" customHeight="1" x14ac:dyDescent="0.3">
      <c r="A6" t="s">
        <v>4</v>
      </c>
      <c r="B6" s="12">
        <v>10</v>
      </c>
      <c r="C6" s="9">
        <f>Tabla1[[#This Row],[Número de solicitudes información 
]]*100/10260</f>
        <v>9.7465886939571145E-2</v>
      </c>
    </row>
    <row r="7" spans="1:3" ht="15" customHeight="1" x14ac:dyDescent="0.3">
      <c r="A7" t="s">
        <v>5</v>
      </c>
      <c r="B7" s="12">
        <v>1</v>
      </c>
      <c r="C7" s="9">
        <f>Tabla1[[#This Row],[Número de solicitudes información 
]]*100/10260</f>
        <v>9.7465886939571145E-3</v>
      </c>
    </row>
    <row r="8" spans="1:3" ht="15" customHeight="1" x14ac:dyDescent="0.3">
      <c r="A8" t="s">
        <v>6</v>
      </c>
      <c r="B8" s="12">
        <v>1</v>
      </c>
      <c r="C8" s="9">
        <f>Tabla1[[#This Row],[Número de solicitudes información 
]]*100/10260</f>
        <v>9.7465886939571145E-3</v>
      </c>
    </row>
    <row r="9" spans="1:3" ht="15" customHeight="1" x14ac:dyDescent="0.3">
      <c r="A9" t="s">
        <v>7</v>
      </c>
      <c r="B9" s="12"/>
      <c r="C9" s="9">
        <f>Tabla1[[#This Row],[Número de solicitudes información 
]]*100/10260</f>
        <v>0</v>
      </c>
    </row>
    <row r="10" spans="1:3" ht="15" customHeight="1" x14ac:dyDescent="0.3">
      <c r="A10" s="3" t="s">
        <v>8</v>
      </c>
      <c r="B10" s="4">
        <v>15</v>
      </c>
      <c r="C10" s="16">
        <f>Tabla1[[#This Row],[Número de solicitudes información 
]]*100/10260</f>
        <v>0.14619883040935672</v>
      </c>
    </row>
    <row r="11" spans="1:3" ht="15" customHeight="1" x14ac:dyDescent="0.3">
      <c r="A11" t="s">
        <v>9</v>
      </c>
      <c r="B11" s="12">
        <v>13</v>
      </c>
      <c r="C11" s="9">
        <f>Tabla1[[#This Row],[Número de solicitudes información 
]]*100/10260</f>
        <v>0.12670565302144249</v>
      </c>
    </row>
    <row r="12" spans="1:3" ht="15" customHeight="1" x14ac:dyDescent="0.3">
      <c r="A12" t="s">
        <v>10</v>
      </c>
      <c r="B12" s="12">
        <v>2</v>
      </c>
      <c r="C12" s="9">
        <f>Tabla1[[#This Row],[Número de solicitudes información 
]]*100/10260</f>
        <v>1.9493177387914229E-2</v>
      </c>
    </row>
    <row r="13" spans="1:3" ht="15" customHeight="1" x14ac:dyDescent="0.3">
      <c r="A13" t="s">
        <v>11</v>
      </c>
      <c r="B13" s="12"/>
      <c r="C13" s="9">
        <f>Tabla1[[#This Row],[Número de solicitudes información 
]]*100/10260</f>
        <v>0</v>
      </c>
    </row>
    <row r="14" spans="1:3" ht="15" customHeight="1" x14ac:dyDescent="0.3">
      <c r="A14" s="3" t="s">
        <v>55</v>
      </c>
      <c r="B14" s="4">
        <v>9895</v>
      </c>
      <c r="C14" s="16">
        <f>Tabla1[[#This Row],[Número de solicitudes información 
]]*100/10260</f>
        <v>96.442495126705651</v>
      </c>
    </row>
    <row r="15" spans="1:3" ht="15" customHeight="1" x14ac:dyDescent="0.3">
      <c r="A15" t="s">
        <v>12</v>
      </c>
      <c r="B15" s="12">
        <v>18</v>
      </c>
      <c r="C15" s="9">
        <f>Tabla1[[#This Row],[Número de solicitudes información 
]]*100/10260</f>
        <v>0.17543859649122806</v>
      </c>
    </row>
    <row r="16" spans="1:3" ht="15" customHeight="1" x14ac:dyDescent="0.3">
      <c r="A16" t="s">
        <v>13</v>
      </c>
      <c r="B16" s="12"/>
      <c r="C16" s="9">
        <f>Tabla1[[#This Row],[Número de solicitudes información 
]]*100/10260</f>
        <v>0</v>
      </c>
    </row>
    <row r="17" spans="1:3" ht="15" customHeight="1" x14ac:dyDescent="0.3">
      <c r="A17" t="s">
        <v>14</v>
      </c>
      <c r="B17" s="12">
        <v>31</v>
      </c>
      <c r="C17" s="9">
        <f>Tabla1[[#This Row],[Número de solicitudes información 
]]*100/10260</f>
        <v>0.30214424951267055</v>
      </c>
    </row>
    <row r="18" spans="1:3" ht="15" customHeight="1" x14ac:dyDescent="0.3">
      <c r="A18" t="s">
        <v>15</v>
      </c>
      <c r="B18" s="12"/>
      <c r="C18" s="9">
        <f>Tabla1[[#This Row],[Número de solicitudes información 
]]*100/10260</f>
        <v>0</v>
      </c>
    </row>
    <row r="19" spans="1:3" ht="15" customHeight="1" x14ac:dyDescent="0.3">
      <c r="A19" t="s">
        <v>16</v>
      </c>
      <c r="B19" s="12">
        <v>15</v>
      </c>
      <c r="C19" s="9">
        <f>Tabla1[[#This Row],[Número de solicitudes información 
]]*100/10260</f>
        <v>0.14619883040935672</v>
      </c>
    </row>
    <row r="20" spans="1:3" ht="15" customHeight="1" x14ac:dyDescent="0.3">
      <c r="A20" t="s">
        <v>17</v>
      </c>
      <c r="B20" s="12">
        <v>5</v>
      </c>
      <c r="C20" s="9">
        <f>Tabla1[[#This Row],[Número de solicitudes información 
]]*100/10260</f>
        <v>4.8732943469785572E-2</v>
      </c>
    </row>
    <row r="21" spans="1:3" ht="15" customHeight="1" x14ac:dyDescent="0.3">
      <c r="A21" t="s">
        <v>88</v>
      </c>
      <c r="B21" s="13">
        <v>9826</v>
      </c>
      <c r="C21" s="9">
        <f>Tabla1[[#This Row],[Número de solicitudes información 
]]*100/10260</f>
        <v>95.769980506822606</v>
      </c>
    </row>
    <row r="22" spans="1:3" ht="15" customHeight="1" x14ac:dyDescent="0.3">
      <c r="A22" s="3" t="s">
        <v>18</v>
      </c>
      <c r="B22" s="4"/>
      <c r="C22" s="16">
        <f>Tabla1[[#This Row],[Número de solicitudes información 
]]*100/10260</f>
        <v>0</v>
      </c>
    </row>
    <row r="23" spans="1:3" ht="15" customHeight="1" x14ac:dyDescent="0.3">
      <c r="A23" t="s">
        <v>19</v>
      </c>
      <c r="B23" s="12"/>
      <c r="C23" s="9">
        <f>Tabla1[[#This Row],[Número de solicitudes información 
]]*100/10260</f>
        <v>0</v>
      </c>
    </row>
    <row r="24" spans="1:3" ht="15" customHeight="1" x14ac:dyDescent="0.3">
      <c r="A24" t="s">
        <v>20</v>
      </c>
      <c r="B24" s="12"/>
      <c r="C24" s="9">
        <f>Tabla1[[#This Row],[Número de solicitudes información 
]]*100/10260</f>
        <v>0</v>
      </c>
    </row>
    <row r="25" spans="1:3" ht="15" customHeight="1" x14ac:dyDescent="0.3">
      <c r="A25" t="s">
        <v>21</v>
      </c>
      <c r="B25" s="12"/>
      <c r="C25" s="9">
        <f>Tabla1[[#This Row],[Número de solicitudes información 
]]*100/10260</f>
        <v>0</v>
      </c>
    </row>
    <row r="26" spans="1:3" ht="15" customHeight="1" x14ac:dyDescent="0.3">
      <c r="A26" t="s">
        <v>22</v>
      </c>
      <c r="B26" s="12"/>
      <c r="C26" s="9">
        <f>Tabla1[[#This Row],[Número de solicitudes información 
]]*100/10260</f>
        <v>0</v>
      </c>
    </row>
    <row r="27" spans="1:3" ht="15" customHeight="1" x14ac:dyDescent="0.3">
      <c r="A27" t="s">
        <v>23</v>
      </c>
      <c r="B27" s="12"/>
      <c r="C27" s="9">
        <f>Tabla1[[#This Row],[Número de solicitudes información 
]]*100/10260</f>
        <v>0</v>
      </c>
    </row>
    <row r="28" spans="1:3" ht="15" customHeight="1" x14ac:dyDescent="0.3">
      <c r="A28" t="s">
        <v>24</v>
      </c>
      <c r="B28" s="12"/>
      <c r="C28" s="9">
        <f>Tabla1[[#This Row],[Número de solicitudes información 
]]*100/10260</f>
        <v>0</v>
      </c>
    </row>
    <row r="29" spans="1:3" ht="15" customHeight="1" x14ac:dyDescent="0.3">
      <c r="A29" s="3" t="s">
        <v>56</v>
      </c>
      <c r="B29" s="4">
        <v>38</v>
      </c>
      <c r="C29" s="16">
        <f>Tabla1[[#This Row],[Número de solicitudes información 
]]*100/10260</f>
        <v>0.37037037037037035</v>
      </c>
    </row>
    <row r="30" spans="1:3" ht="15" customHeight="1" x14ac:dyDescent="0.3">
      <c r="A30" t="s">
        <v>25</v>
      </c>
      <c r="B30" s="12">
        <v>31</v>
      </c>
      <c r="C30" s="9">
        <f>Tabla1[[#This Row],[Número de solicitudes información 
]]*100/10260</f>
        <v>0.30214424951267055</v>
      </c>
    </row>
    <row r="31" spans="1:3" ht="15" customHeight="1" x14ac:dyDescent="0.3">
      <c r="A31" t="s">
        <v>26</v>
      </c>
      <c r="B31" s="12"/>
      <c r="C31" s="9">
        <f>Tabla1[[#This Row],[Número de solicitudes información 
]]*100/10260</f>
        <v>0</v>
      </c>
    </row>
    <row r="32" spans="1:3" ht="15" customHeight="1" x14ac:dyDescent="0.3">
      <c r="A32" t="s">
        <v>27</v>
      </c>
      <c r="B32" s="12"/>
      <c r="C32" s="9">
        <f>Tabla1[[#This Row],[Número de solicitudes información 
]]*100/10260</f>
        <v>0</v>
      </c>
    </row>
    <row r="33" spans="1:3" ht="15" customHeight="1" x14ac:dyDescent="0.3">
      <c r="A33" t="s">
        <v>87</v>
      </c>
      <c r="B33" s="12">
        <v>7</v>
      </c>
      <c r="C33" s="9">
        <f>Tabla1[[#This Row],[Número de solicitudes información 
]]*100/10260</f>
        <v>6.8226120857699801E-2</v>
      </c>
    </row>
    <row r="34" spans="1:3" ht="15" customHeight="1" x14ac:dyDescent="0.3">
      <c r="A34" s="3" t="s">
        <v>43</v>
      </c>
      <c r="B34" s="4">
        <v>23</v>
      </c>
      <c r="C34" s="16">
        <f>Tabla1[[#This Row],[Número de solicitudes información 
]]*100/10260</f>
        <v>0.22417153996101363</v>
      </c>
    </row>
    <row r="35" spans="1:3" ht="15" customHeight="1" x14ac:dyDescent="0.3">
      <c r="A35" t="s">
        <v>28</v>
      </c>
      <c r="B35" s="12"/>
      <c r="C35" s="9">
        <f>Tabla1[[#This Row],[Número de solicitudes información 
]]*100/10260</f>
        <v>0</v>
      </c>
    </row>
    <row r="36" spans="1:3" ht="15" customHeight="1" x14ac:dyDescent="0.3">
      <c r="A36" t="s">
        <v>29</v>
      </c>
      <c r="B36" s="12">
        <v>5</v>
      </c>
      <c r="C36" s="9">
        <f>Tabla1[[#This Row],[Número de solicitudes información 
]]*100/10260</f>
        <v>4.8732943469785572E-2</v>
      </c>
    </row>
    <row r="37" spans="1:3" ht="15" customHeight="1" x14ac:dyDescent="0.3">
      <c r="A37" t="s">
        <v>30</v>
      </c>
      <c r="B37" s="12">
        <v>18</v>
      </c>
      <c r="C37" s="9">
        <f>Tabla1[[#This Row],[Número de solicitudes información 
]]*100/10260</f>
        <v>0.17543859649122806</v>
      </c>
    </row>
    <row r="38" spans="1:3" ht="15" customHeight="1" x14ac:dyDescent="0.3">
      <c r="A38" t="s">
        <v>31</v>
      </c>
      <c r="B38" s="12"/>
      <c r="C38" s="9">
        <f>Tabla1[[#This Row],[Número de solicitudes información 
]]*100/10260</f>
        <v>0</v>
      </c>
    </row>
    <row r="39" spans="1:3" ht="15" customHeight="1" x14ac:dyDescent="0.3">
      <c r="A39" t="s">
        <v>32</v>
      </c>
      <c r="B39" s="12"/>
      <c r="C39" s="9">
        <f>Tabla1[[#This Row],[Número de solicitudes información 
]]*100/10260</f>
        <v>0</v>
      </c>
    </row>
    <row r="40" spans="1:3" ht="15" customHeight="1" x14ac:dyDescent="0.3">
      <c r="A40" t="s">
        <v>24</v>
      </c>
      <c r="B40" s="12"/>
      <c r="C40" s="9">
        <f>Tabla1[[#This Row],[Número de solicitudes información 
]]*100/10260</f>
        <v>0</v>
      </c>
    </row>
    <row r="41" spans="1:3" ht="15" customHeight="1" x14ac:dyDescent="0.3">
      <c r="A41" s="3" t="s">
        <v>44</v>
      </c>
      <c r="B41" s="4">
        <v>142</v>
      </c>
      <c r="C41" s="16">
        <f>Tabla1[[#This Row],[Número de solicitudes información 
]]*100/10260</f>
        <v>1.3840155945419104</v>
      </c>
    </row>
    <row r="42" spans="1:3" ht="15" customHeight="1" x14ac:dyDescent="0.3">
      <c r="A42" t="s">
        <v>33</v>
      </c>
      <c r="B42" s="12">
        <v>3</v>
      </c>
      <c r="C42" s="9">
        <f>Tabla1[[#This Row],[Número de solicitudes información 
]]*100/10260</f>
        <v>2.9239766081871343E-2</v>
      </c>
    </row>
    <row r="43" spans="1:3" ht="15" customHeight="1" x14ac:dyDescent="0.3">
      <c r="A43" t="s">
        <v>34</v>
      </c>
      <c r="B43" s="12">
        <v>137</v>
      </c>
      <c r="C43" s="9">
        <f>Tabla1[[#This Row],[Número de solicitudes información 
]]*100/10260</f>
        <v>1.3352826510721247</v>
      </c>
    </row>
    <row r="44" spans="1:3" ht="15" customHeight="1" x14ac:dyDescent="0.3">
      <c r="A44" t="s">
        <v>35</v>
      </c>
      <c r="B44" s="12">
        <v>2</v>
      </c>
      <c r="C44" s="9">
        <f>Tabla1[[#This Row],[Número de solicitudes información 
]]*100/10260</f>
        <v>1.9493177387914229E-2</v>
      </c>
    </row>
    <row r="45" spans="1:3" ht="15" customHeight="1" x14ac:dyDescent="0.3">
      <c r="A45" t="s">
        <v>7</v>
      </c>
      <c r="B45" s="12"/>
      <c r="C45" s="9">
        <f>Tabla1[[#This Row],[Número de solicitudes información 
]]*100/10260</f>
        <v>0</v>
      </c>
    </row>
    <row r="46" spans="1:3" ht="15" customHeight="1" x14ac:dyDescent="0.3">
      <c r="A46" s="3" t="s">
        <v>36</v>
      </c>
      <c r="B46" s="4"/>
      <c r="C46" s="16">
        <f>Tabla1[[#This Row],[Número de solicitudes información 
]]*100/10260</f>
        <v>0</v>
      </c>
    </row>
    <row r="47" spans="1:3" ht="15" customHeight="1" x14ac:dyDescent="0.3">
      <c r="A47" t="s">
        <v>37</v>
      </c>
      <c r="B47" s="12"/>
      <c r="C47" s="9">
        <f>Tabla1[[#This Row],[Número de solicitudes información 
]]*100/10260</f>
        <v>0</v>
      </c>
    </row>
    <row r="48" spans="1:3" ht="15" customHeight="1" x14ac:dyDescent="0.3">
      <c r="A48" t="s">
        <v>38</v>
      </c>
      <c r="B48" s="12"/>
      <c r="C48" s="9">
        <f>Tabla1[[#This Row],[Número de solicitudes información 
]]*100/10260</f>
        <v>0</v>
      </c>
    </row>
    <row r="49" spans="1:3" ht="15" customHeight="1" x14ac:dyDescent="0.3">
      <c r="A49" t="s">
        <v>11</v>
      </c>
      <c r="B49" s="12"/>
      <c r="C49" s="9">
        <f>Tabla1[[#This Row],[Número de solicitudes información 
]]*100/10260</f>
        <v>0</v>
      </c>
    </row>
    <row r="50" spans="1:3" ht="15" customHeight="1" x14ac:dyDescent="0.3">
      <c r="A50" s="3" t="s">
        <v>39</v>
      </c>
      <c r="B50" s="4">
        <v>1</v>
      </c>
      <c r="C50" s="16">
        <f>Tabla1[[#This Row],[Número de solicitudes información 
]]*100/10260</f>
        <v>9.7465886939571145E-3</v>
      </c>
    </row>
    <row r="51" spans="1:3" ht="15" customHeight="1" x14ac:dyDescent="0.3">
      <c r="A51" t="s">
        <v>40</v>
      </c>
      <c r="B51" s="12"/>
      <c r="C51" s="9">
        <f>Tabla1[[#This Row],[Número de solicitudes información 
]]*100/10260</f>
        <v>0</v>
      </c>
    </row>
    <row r="52" spans="1:3" ht="15" customHeight="1" x14ac:dyDescent="0.3">
      <c r="A52" t="s">
        <v>57</v>
      </c>
      <c r="B52" s="12"/>
      <c r="C52" s="9">
        <f>Tabla1[[#This Row],[Número de solicitudes información 
]]*100/10260</f>
        <v>0</v>
      </c>
    </row>
    <row r="53" spans="1:3" ht="15" customHeight="1" x14ac:dyDescent="0.3">
      <c r="A53" t="s">
        <v>58</v>
      </c>
      <c r="B53" s="12">
        <v>1</v>
      </c>
      <c r="C53" s="9">
        <f>Tabla1[[#This Row],[Número de solicitudes información 
]]*100/10260</f>
        <v>9.7465886939571145E-3</v>
      </c>
    </row>
    <row r="54" spans="1:3" ht="15" customHeight="1" x14ac:dyDescent="0.3">
      <c r="A54" t="s">
        <v>7</v>
      </c>
      <c r="B54" s="12"/>
      <c r="C54" s="9">
        <f>Tabla1[[#This Row],[Número de solicitudes información 
]]*100/10260</f>
        <v>0</v>
      </c>
    </row>
    <row r="55" spans="1:3" ht="15" customHeight="1" x14ac:dyDescent="0.3">
      <c r="A55" s="3" t="s">
        <v>59</v>
      </c>
      <c r="B55" s="4"/>
      <c r="C55" s="16">
        <f>Tabla1[[#This Row],[Número de solicitudes información 
]]*100/10260</f>
        <v>0</v>
      </c>
    </row>
    <row r="56" spans="1:3" ht="15" customHeight="1" x14ac:dyDescent="0.3">
      <c r="A56" t="s">
        <v>60</v>
      </c>
      <c r="B56" s="12"/>
      <c r="C56" s="9">
        <f>Tabla1[[#This Row],[Número de solicitudes información 
]]*100/10260</f>
        <v>0</v>
      </c>
    </row>
    <row r="57" spans="1:3" ht="15" customHeight="1" x14ac:dyDescent="0.3">
      <c r="A57" t="s">
        <v>61</v>
      </c>
      <c r="B57" s="12"/>
      <c r="C57" s="9">
        <f>Tabla1[[#This Row],[Número de solicitudes información 
]]*100/10260</f>
        <v>0</v>
      </c>
    </row>
    <row r="58" spans="1:3" ht="15" customHeight="1" x14ac:dyDescent="0.3">
      <c r="A58" t="s">
        <v>62</v>
      </c>
      <c r="B58" s="12"/>
      <c r="C58" s="9">
        <f>Tabla1[[#This Row],[Número de solicitudes información 
]]*100/10260</f>
        <v>0</v>
      </c>
    </row>
    <row r="59" spans="1:3" ht="15" customHeight="1" x14ac:dyDescent="0.3">
      <c r="A59" t="s">
        <v>63</v>
      </c>
      <c r="B59" s="12"/>
      <c r="C59" s="9">
        <f>Tabla1[[#This Row],[Número de solicitudes información 
]]*100/10260</f>
        <v>0</v>
      </c>
    </row>
    <row r="60" spans="1:3" ht="15" customHeight="1" x14ac:dyDescent="0.3">
      <c r="A60" t="s">
        <v>64</v>
      </c>
      <c r="B60" s="12"/>
      <c r="C60" s="9">
        <f>Tabla1[[#This Row],[Número de solicitudes información 
]]*100/10260</f>
        <v>0</v>
      </c>
    </row>
    <row r="61" spans="1:3" ht="15" customHeight="1" x14ac:dyDescent="0.3">
      <c r="A61" t="s">
        <v>66</v>
      </c>
      <c r="B61" s="12"/>
      <c r="C61" s="9">
        <f>Tabla1[[#This Row],[Número de solicitudes información 
]]*100/10260</f>
        <v>0</v>
      </c>
    </row>
    <row r="62" spans="1:3" ht="15" customHeight="1" x14ac:dyDescent="0.3">
      <c r="A62" s="3" t="s">
        <v>65</v>
      </c>
      <c r="B62" s="4"/>
      <c r="C62" s="16">
        <f>Tabla1[[#This Row],[Número de solicitudes información 
]]*100/10260</f>
        <v>0</v>
      </c>
    </row>
    <row r="63" spans="1:3" ht="15" customHeight="1" x14ac:dyDescent="0.3">
      <c r="A63" t="s">
        <v>67</v>
      </c>
      <c r="B63" s="12"/>
      <c r="C63" s="9">
        <f>Tabla1[[#This Row],[Número de solicitudes información 
]]*100/10260</f>
        <v>0</v>
      </c>
    </row>
    <row r="64" spans="1:3" ht="15" customHeight="1" x14ac:dyDescent="0.3">
      <c r="A64" t="s">
        <v>68</v>
      </c>
      <c r="B64" s="12"/>
      <c r="C64" s="9">
        <f>Tabla1[[#This Row],[Número de solicitudes información 
]]*100/10260</f>
        <v>0</v>
      </c>
    </row>
    <row r="65" spans="1:3" ht="15" customHeight="1" x14ac:dyDescent="0.3">
      <c r="A65" t="s">
        <v>69</v>
      </c>
      <c r="B65" s="12"/>
      <c r="C65" s="9">
        <f>Tabla1[[#This Row],[Número de solicitudes información 
]]*100/10260</f>
        <v>0</v>
      </c>
    </row>
    <row r="66" spans="1:3" ht="15" customHeight="1" x14ac:dyDescent="0.3">
      <c r="A66" t="s">
        <v>70</v>
      </c>
      <c r="B66" s="12"/>
      <c r="C66" s="9">
        <f>Tabla1[[#This Row],[Número de solicitudes información 
]]*100/10260</f>
        <v>0</v>
      </c>
    </row>
    <row r="67" spans="1:3" ht="15" customHeight="1" x14ac:dyDescent="0.3">
      <c r="A67" t="s">
        <v>71</v>
      </c>
      <c r="B67" s="12"/>
      <c r="C67" s="9">
        <f>Tabla1[[#This Row],[Número de solicitudes información 
]]*100/10260</f>
        <v>0</v>
      </c>
    </row>
    <row r="68" spans="1:3" ht="15" customHeight="1" x14ac:dyDescent="0.3">
      <c r="A68" t="s">
        <v>72</v>
      </c>
      <c r="B68" s="12"/>
      <c r="C68" s="9">
        <f>Tabla1[[#This Row],[Número de solicitudes información 
]]*100/10260</f>
        <v>0</v>
      </c>
    </row>
    <row r="69" spans="1:3" ht="15" customHeight="1" x14ac:dyDescent="0.3">
      <c r="A69" t="s">
        <v>79</v>
      </c>
      <c r="B69" s="12"/>
      <c r="C69" s="9">
        <f>Tabla1[[#This Row],[Número de solicitudes información 
]]*100/10260</f>
        <v>0</v>
      </c>
    </row>
    <row r="70" spans="1:3" ht="15" customHeight="1" x14ac:dyDescent="0.3">
      <c r="A70" s="3" t="s">
        <v>73</v>
      </c>
      <c r="B70" s="4"/>
      <c r="C70" s="16">
        <f>Tabla1[[#This Row],[Número de solicitudes información 
]]*100/10260</f>
        <v>0</v>
      </c>
    </row>
    <row r="71" spans="1:3" ht="15" customHeight="1" x14ac:dyDescent="0.3">
      <c r="A71" t="s">
        <v>74</v>
      </c>
      <c r="B71" s="12"/>
      <c r="C71" s="9">
        <f>Tabla1[[#This Row],[Número de solicitudes información 
]]*100/10260</f>
        <v>0</v>
      </c>
    </row>
    <row r="72" spans="1:3" ht="15" customHeight="1" x14ac:dyDescent="0.3">
      <c r="A72" t="s">
        <v>75</v>
      </c>
      <c r="B72" s="12"/>
      <c r="C72" s="9">
        <f>Tabla1[[#This Row],[Número de solicitudes información 
]]*100/10260</f>
        <v>0</v>
      </c>
    </row>
    <row r="73" spans="1:3" ht="15" customHeight="1" x14ac:dyDescent="0.3">
      <c r="A73" t="s">
        <v>76</v>
      </c>
      <c r="B73" s="12"/>
      <c r="C73" s="9">
        <f>Tabla1[[#This Row],[Número de solicitudes información 
]]*100/10260</f>
        <v>0</v>
      </c>
    </row>
    <row r="74" spans="1:3" ht="15" customHeight="1" x14ac:dyDescent="0.3">
      <c r="A74" t="s">
        <v>78</v>
      </c>
      <c r="B74" s="12"/>
      <c r="C74" s="9">
        <f>Tabla1[[#This Row],[Número de solicitudes información 
]]*100/10260</f>
        <v>0</v>
      </c>
    </row>
    <row r="75" spans="1:3" ht="15" customHeight="1" x14ac:dyDescent="0.3">
      <c r="A75" t="s">
        <v>77</v>
      </c>
      <c r="B75" s="12"/>
      <c r="C75" s="9">
        <f>Tabla1[[#This Row],[Número de solicitudes información 
]]*100/10260</f>
        <v>0</v>
      </c>
    </row>
    <row r="76" spans="1:3" ht="15" customHeight="1" x14ac:dyDescent="0.3">
      <c r="A76" t="s">
        <v>80</v>
      </c>
      <c r="B76" s="12"/>
      <c r="C76" s="9">
        <f>Tabla1[[#This Row],[Número de solicitudes información 
]]*100/10260</f>
        <v>0</v>
      </c>
    </row>
    <row r="77" spans="1:3" ht="15" customHeight="1" x14ac:dyDescent="0.3">
      <c r="A77" t="s">
        <v>79</v>
      </c>
      <c r="B77" s="12"/>
      <c r="C77" s="9">
        <f>Tabla1[[#This Row],[Número de solicitudes información 
]]*100/10260</f>
        <v>0</v>
      </c>
    </row>
    <row r="78" spans="1:3" ht="15" customHeight="1" x14ac:dyDescent="0.3">
      <c r="A78" s="3" t="s">
        <v>82</v>
      </c>
      <c r="B78" s="4"/>
      <c r="C78" s="16">
        <f>Tabla1[[#This Row],[Número de solicitudes información 
]]*100/10260</f>
        <v>0</v>
      </c>
    </row>
    <row r="79" spans="1:3" ht="15" customHeight="1" x14ac:dyDescent="0.3">
      <c r="A79" t="s">
        <v>83</v>
      </c>
      <c r="B79" s="12"/>
      <c r="C79" s="9">
        <f>Tabla1[[#This Row],[Número de solicitudes información 
]]*100/10260</f>
        <v>0</v>
      </c>
    </row>
    <row r="80" spans="1:3" ht="15" customHeight="1" x14ac:dyDescent="0.3">
      <c r="A80" t="s">
        <v>84</v>
      </c>
      <c r="B80" s="12"/>
      <c r="C80" s="9">
        <f>Tabla1[[#This Row],[Número de solicitudes información 
]]*100/10260</f>
        <v>0</v>
      </c>
    </row>
    <row r="81" spans="1:3" ht="15" customHeight="1" x14ac:dyDescent="0.3">
      <c r="A81" t="s">
        <v>85</v>
      </c>
      <c r="B81" s="12"/>
      <c r="C81" s="9">
        <f>Tabla1[[#This Row],[Número de solicitudes información 
]]*100/10260</f>
        <v>0</v>
      </c>
    </row>
    <row r="82" spans="1:3" ht="15" customHeight="1" x14ac:dyDescent="0.3">
      <c r="A82" t="s">
        <v>81</v>
      </c>
      <c r="B82" s="12"/>
      <c r="C82" s="9">
        <f>Tabla1[[#This Row],[Número de solicitudes información 
]]*100/10260</f>
        <v>0</v>
      </c>
    </row>
    <row r="83" spans="1:3" ht="15" customHeight="1" x14ac:dyDescent="0.3">
      <c r="A83" s="3" t="s">
        <v>86</v>
      </c>
      <c r="B83" s="4">
        <v>134</v>
      </c>
      <c r="C83" s="16">
        <f>Tabla1[[#This Row],[Número de solicitudes información 
]]*100/10260</f>
        <v>1.3060428849902534</v>
      </c>
    </row>
    <row r="84" spans="1:3" ht="15" customHeight="1" x14ac:dyDescent="0.3">
      <c r="A84" t="s">
        <v>41</v>
      </c>
      <c r="B84" s="12">
        <v>1</v>
      </c>
      <c r="C84" s="9">
        <f>Tabla1[[#This Row],[Número de solicitudes información 
]]*100/10260</f>
        <v>9.7465886939571145E-3</v>
      </c>
    </row>
    <row r="85" spans="1:3" ht="15" customHeight="1" x14ac:dyDescent="0.3">
      <c r="A85" t="s">
        <v>42</v>
      </c>
      <c r="B85" s="12">
        <v>133</v>
      </c>
      <c r="C85" s="9">
        <f>Tabla1[[#This Row],[Número de solicitudes información 
]]*100/10260</f>
        <v>1.2962962962962963</v>
      </c>
    </row>
    <row r="86" spans="1:3" ht="15" customHeight="1" x14ac:dyDescent="0.3">
      <c r="A86" s="4" t="s">
        <v>49</v>
      </c>
      <c r="B86" s="4"/>
      <c r="C86" s="16">
        <f>Tabla1[[#This Row],[Número de solicitudes información 
]]*100/10260</f>
        <v>0</v>
      </c>
    </row>
    <row r="87" spans="1:3" ht="15" customHeight="1" x14ac:dyDescent="0.3">
      <c r="A87" t="s">
        <v>50</v>
      </c>
      <c r="B87" s="12"/>
      <c r="C87" s="9">
        <f>Tabla1[[#This Row],[Número de solicitudes información 
]]*100/10260</f>
        <v>0</v>
      </c>
    </row>
    <row r="88" spans="1:3" ht="15" customHeight="1" x14ac:dyDescent="0.3">
      <c r="A88" t="s">
        <v>51</v>
      </c>
      <c r="B88" s="12"/>
      <c r="C88" s="9">
        <f>Tabla1[[#This Row],[Número de solicitudes información 
]]*100/10260</f>
        <v>0</v>
      </c>
    </row>
    <row r="89" spans="1:3" ht="15" customHeight="1" x14ac:dyDescent="0.3">
      <c r="A89" t="s">
        <v>52</v>
      </c>
      <c r="B89" s="12"/>
      <c r="C89" s="9">
        <f>Tabla1[[#This Row],[Número de solicitudes información 
]]*100/10260</f>
        <v>0</v>
      </c>
    </row>
    <row r="90" spans="1:3" ht="15" customHeight="1" x14ac:dyDescent="0.3">
      <c r="A90" t="s">
        <v>53</v>
      </c>
      <c r="B90" s="12"/>
      <c r="C90" s="9">
        <f>Tabla1[[#This Row],[Número de solicitudes información 
]]*100/10260</f>
        <v>0</v>
      </c>
    </row>
    <row r="91" spans="1:3" ht="15" customHeight="1" x14ac:dyDescent="0.3">
      <c r="A91" s="2" t="s">
        <v>1</v>
      </c>
      <c r="B91" s="14">
        <f>SUM(B5,B10,B14,B22,B29,B34,B41,B46,B50,B55,B62,B70,B78,B83)</f>
        <v>10260</v>
      </c>
      <c r="C91" s="10">
        <f xml:space="preserve"> (B91*100 )/10260</f>
        <v>100</v>
      </c>
    </row>
    <row r="92" spans="1:3" x14ac:dyDescent="0.3">
      <c r="C92" s="8"/>
    </row>
    <row r="93" spans="1:3" ht="69" customHeight="1" x14ac:dyDescent="0.3">
      <c r="A93" s="15" t="s">
        <v>54</v>
      </c>
      <c r="B93" s="15"/>
      <c r="C93" s="15"/>
    </row>
    <row r="94" spans="1:3" ht="17.25" customHeight="1" x14ac:dyDescent="0.3"/>
    <row r="95" spans="1:3" x14ac:dyDescent="0.3">
      <c r="A95" t="s">
        <v>90</v>
      </c>
    </row>
    <row r="96" spans="1:3" x14ac:dyDescent="0.3">
      <c r="A96" t="s">
        <v>91</v>
      </c>
    </row>
    <row r="97" spans="1:1" x14ac:dyDescent="0.3">
      <c r="A97" t="s">
        <v>92</v>
      </c>
    </row>
    <row r="98" spans="1:1" x14ac:dyDescent="0.3">
      <c r="A98" t="s">
        <v>89</v>
      </c>
    </row>
  </sheetData>
  <mergeCells count="1">
    <mergeCell ref="A93:C93"/>
  </mergeCells>
  <pageMargins left="0.70866141732283472" right="0.70866141732283472" top="0.74803149606299213" bottom="0.74803149606299213" header="0.31496062992125984" footer="0.31496062992125984"/>
  <pageSetup scale="7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2017-06-01T22:27:05Z</cp:lastPrinted>
  <dcterms:created xsi:type="dcterms:W3CDTF">2016-04-13T00:24:46Z</dcterms:created>
  <dcterms:modified xsi:type="dcterms:W3CDTF">2019-08-15T22:13:11Z</dcterms:modified>
</cp:coreProperties>
</file>