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67.21\Estadistica spss\ESTADISTICAS\ANEXO\ANX 2019\TABULADOS\"/>
    </mc:Choice>
  </mc:AlternateContent>
  <bookViews>
    <workbookView xWindow="0" yWindow="0" windowWidth="28800" windowHeight="12435" tabRatio="740"/>
  </bookViews>
  <sheets>
    <sheet name="SIPE" sheetId="42" r:id="rId1"/>
    <sheet name="SD" sheetId="45" r:id="rId2"/>
    <sheet name="SE" sheetId="44" r:id="rId3"/>
    <sheet name="SM" sheetId="43" r:id="rId4"/>
    <sheet name="JD_TOTAL_" sheetId="52" r:id="rId5"/>
    <sheet name="JD_TOTAL_TIPO" sheetId="48" r:id="rId6"/>
  </sheets>
  <definedNames>
    <definedName name="_xlnm._FilterDatabase" localSheetId="4" hidden="1">JD_TOTAL_!$A$3:$A$3</definedName>
    <definedName name="_xlnm._FilterDatabase" localSheetId="5" hidden="1">JD_TOTAL_TIPO!$A$3:$A$3</definedName>
    <definedName name="_xlnm._FilterDatabase" localSheetId="1" hidden="1">SD!$A$3:$A$3</definedName>
    <definedName name="_xlnm._FilterDatabase" localSheetId="2" hidden="1">SE!$A$3:$A$3</definedName>
    <definedName name="_xlnm._FilterDatabase" localSheetId="0" hidden="1">SIPE!$A$3:$A$3</definedName>
    <definedName name="_xlnm._FilterDatabase" localSheetId="3" hidden="1">SM!$A$3:$A$3</definedName>
    <definedName name="_xlnm.Print_Area" localSheetId="4">JD_TOTAL_!$A$1:$AH$19</definedName>
    <definedName name="_xlnm.Print_Area" localSheetId="5">JD_TOTAL_TIPO!$A$1:$AH$17</definedName>
    <definedName name="_xlnm.Print_Area" localSheetId="1">SD!$A$1:$AH$19</definedName>
    <definedName name="_xlnm.Print_Area" localSheetId="2">SE!$A$1:$AH$19</definedName>
    <definedName name="_xlnm.Print_Area" localSheetId="0">SIPE!$A$1:$AH$19</definedName>
    <definedName name="_xlnm.Print_Area" localSheetId="3">SM!$A$1:$AH$19</definedName>
    <definedName name="Print_Area" localSheetId="4">JD_TOTAL_!$A$1:$AB$19</definedName>
    <definedName name="Print_Area" localSheetId="5">JD_TOTAL_TIPO!$A$1:$AB$18</definedName>
    <definedName name="Print_Area" localSheetId="1">SD!$A$1:$AB$19</definedName>
    <definedName name="Print_Area" localSheetId="2">SE!$A$1:$AB$19</definedName>
    <definedName name="Print_Area" localSheetId="0">SIPE!$A$1:$AB$19</definedName>
    <definedName name="Print_Area" localSheetId="3">SM!$A$1:$AB$18</definedName>
  </definedNames>
  <calcPr calcId="152511"/>
</workbook>
</file>

<file path=xl/calcChain.xml><?xml version="1.0" encoding="utf-8"?>
<calcChain xmlns="http://schemas.openxmlformats.org/spreadsheetml/2006/main">
  <c r="AL9" i="48" l="1"/>
  <c r="AK9" i="48"/>
  <c r="AK10" i="48" l="1"/>
  <c r="AL12" i="48"/>
  <c r="AL10" i="48"/>
  <c r="AK12" i="48"/>
  <c r="AL11" i="48"/>
  <c r="AK11" i="48"/>
  <c r="AJ9" i="48" l="1"/>
  <c r="AJ10" i="48"/>
  <c r="AJ12" i="48"/>
  <c r="AJ11" i="48"/>
</calcChain>
</file>

<file path=xl/sharedStrings.xml><?xml version="1.0" encoding="utf-8"?>
<sst xmlns="http://schemas.openxmlformats.org/spreadsheetml/2006/main" count="166" uniqueCount="35">
  <si>
    <t>TOTAL NACIONAL</t>
  </si>
  <si>
    <t>EXISTENCIA INICIAL</t>
  </si>
  <si>
    <t>INGRESOS</t>
  </si>
  <si>
    <t>REINGRESOS</t>
  </si>
  <si>
    <t>INGRESO TOTAL</t>
  </si>
  <si>
    <t>NEGADA</t>
  </si>
  <si>
    <t>EGRESO TOTAL</t>
  </si>
  <si>
    <t>EXISTENCIA FINAL</t>
  </si>
  <si>
    <t>SOLICITUD DE INICIO DE PROCEDIMIENTO DE EJECUCIÓN</t>
  </si>
  <si>
    <t>SOLICITUD DE MODIFICACIÓN DE PENA</t>
  </si>
  <si>
    <t>SOLICITUD DE DURACIÓN DE LA PENA</t>
  </si>
  <si>
    <t>SOLICITUD DE EXTINCIÓN DE LA PENA</t>
  </si>
  <si>
    <t>JUZGADO TERCERO DE DISTRITO ESPECIALIZADO EN EJECUCIÓN DE PENAS</t>
  </si>
  <si>
    <t>JUZGADO PRIMERO DE DISTRITO ESPECIALIZADO EN EJECUCIÓN DE PENAS</t>
  </si>
  <si>
    <t>JUZGADO SEGUNDO DE DISTRITO ESPECIALIZADO EN EJECUCIÓN DE PENAS</t>
  </si>
  <si>
    <t>MOVIMIENTO ESTADÍSTICO EN LOS JUZGADOS DE DISTRITO ESPECIALIZADOS EN EJECUCIÓN DE PENAS EN LA CIUDAD DE MÉXICO</t>
  </si>
  <si>
    <t>OTORGADA</t>
  </si>
  <si>
    <t>DESECHAMIENTO</t>
  </si>
  <si>
    <t>INCOMPETENCIA</t>
  </si>
  <si>
    <t>IMPEDIMENTO</t>
  </si>
  <si>
    <t>EXTINCIÓN DE PENAS</t>
  </si>
  <si>
    <t>PRESCRIPCIÓN</t>
  </si>
  <si>
    <t>OTRA</t>
  </si>
  <si>
    <t>CAMBIO DE SENTIDO O REVOCACIÓN</t>
  </si>
  <si>
    <t>REPOSICIÓN DE PROCEDIMIENTO</t>
  </si>
  <si>
    <t>MOVIMIENTO ESTADÍSTICO DEL TOTAL DE ASUNTOS EN LOS JUZGADOS DE DISTRITO ESPECIALIZADOS EN EJECUCIÓN DE PENAS EN LA CIUDAD DE MÉXICO</t>
  </si>
  <si>
    <t>ÓRGANO JURISDICCIONAL</t>
  </si>
  <si>
    <t>TOTAL</t>
  </si>
  <si>
    <t>TOTAL POR TIPO DE PROCEDIMIENTO</t>
  </si>
  <si>
    <t>MOVIMIENTO ESTADÍSTICO EN LOS JUZGADOS DE DISTRITO ESPECIALIZADOS EN EJECUCIÓN DE PENAS EN LA CIUDAD DE MÉXICO POR TIPO DE PROCEDIMIENTO</t>
  </si>
  <si>
    <t>INGRESO POR TRASLADO</t>
  </si>
  <si>
    <t>EGRESO POR TRASLADO</t>
  </si>
  <si>
    <t>DEL 16 DE NOVIEMBRE DE 2018 AL 15 DE NOVIEMBRE DE 2019</t>
  </si>
  <si>
    <t>JUZGADO CUARTO DE DISTRITO ESPECIALIZADO EN EJECUCIÓN DE PENAS</t>
  </si>
  <si>
    <t>JUZGADO QUINTO DE DISTRITO ESPECIALIZADO EN EJECUCIÓN DE PENAS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</si>
</sst>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297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  <mruColors>
      <color rgb="FFF3F3F3"/>
      <color rgb="FF0029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9"/>
  <sheetViews>
    <sheetView tabSelected="1" view="pageBreakPreview" zoomScale="70" zoomScaleNormal="70" zoomScaleSheetLayoutView="70" workbookViewId="0">
      <pane ySplit="3" topLeftCell="A4" activePane="bottomLeft" state="frozen"/>
      <selection activeCell="A21" sqref="A21:XFD32"/>
      <selection pane="bottomLeft" activeCell="B22" sqref="B22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7.28515625" style="4" customWidth="1"/>
    <col min="9" max="9" width="23.8554687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5.28515625" style="4" customWidth="1"/>
    <col min="16" max="16" width="11.28515625" style="4" customWidth="1"/>
    <col min="17" max="17" width="22" style="4" customWidth="1"/>
    <col min="18" max="18" width="20.85546875" style="4" customWidth="1"/>
    <col min="19" max="19" width="17.85546875" style="4" customWidth="1"/>
    <col min="20" max="20" width="18.7109375" style="4" customWidth="1"/>
    <col min="21" max="21" width="18.5703125" style="4" customWidth="1"/>
    <col min="22" max="22" width="12.7109375" style="4" customWidth="1"/>
    <col min="23" max="23" width="1.7109375" style="4" customWidth="1"/>
    <col min="24" max="24" width="12.7109375" style="4" customWidth="1"/>
    <col min="25" max="27" width="1.7109375" style="4" customWidth="1"/>
    <col min="28" max="28" width="12.7109375" style="4" customWidth="1"/>
    <col min="29" max="31" width="1.7109375" style="4" customWidth="1"/>
    <col min="32" max="32" width="12.7109375" style="4" customWidth="1"/>
    <col min="33" max="33" width="1.7109375" style="4" customWidth="1"/>
    <col min="34" max="34" width="12.7109375" style="4" customWidth="1"/>
    <col min="35" max="16384" width="11.42578125" style="8"/>
  </cols>
  <sheetData>
    <row r="1" spans="1:34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39"/>
      <c r="AD2" s="39"/>
      <c r="AE2" s="39"/>
      <c r="AF2" s="39"/>
      <c r="AG2" s="39"/>
      <c r="AH2" s="39"/>
    </row>
    <row r="3" spans="1:34" s="13" customFormat="1" ht="39.950000000000003" customHeight="1" thickBo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34"/>
      <c r="AD3" s="34"/>
      <c r="AE3" s="34"/>
      <c r="AF3" s="34"/>
      <c r="AG3" s="34"/>
      <c r="AH3" s="34"/>
    </row>
    <row r="4" spans="1:34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s="13" customFormat="1" ht="30" customHeight="1" x14ac:dyDescent="0.25">
      <c r="A5" s="16"/>
      <c r="B5" s="17"/>
      <c r="C5" s="46" t="s">
        <v>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5"/>
      <c r="AD5" s="35"/>
      <c r="AE5" s="35"/>
      <c r="AF5" s="35"/>
      <c r="AG5" s="35"/>
      <c r="AH5" s="35"/>
    </row>
    <row r="6" spans="1:34" s="13" customFormat="1" ht="30" customHeight="1" thickBot="1" x14ac:dyDescent="0.3">
      <c r="A6" s="16"/>
      <c r="B6" s="17"/>
      <c r="C6" s="31"/>
      <c r="D6" s="31"/>
      <c r="E6" s="31"/>
      <c r="F6" s="31"/>
      <c r="G6" s="31"/>
      <c r="H6" s="47" t="s">
        <v>3</v>
      </c>
      <c r="I6" s="47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5"/>
      <c r="AD6" s="35"/>
      <c r="AE6" s="35"/>
      <c r="AF6" s="35"/>
      <c r="AG6" s="35"/>
      <c r="AH6" s="35"/>
    </row>
    <row r="7" spans="1:34" s="13" customFormat="1" ht="50.1" customHeight="1" thickBot="1" x14ac:dyDescent="0.25">
      <c r="A7" s="18" t="s">
        <v>26</v>
      </c>
      <c r="B7" s="32"/>
      <c r="C7" s="20" t="s">
        <v>1</v>
      </c>
      <c r="D7" s="38"/>
      <c r="E7" s="38"/>
      <c r="F7" s="38"/>
      <c r="G7" s="20" t="s">
        <v>2</v>
      </c>
      <c r="H7" s="30" t="s">
        <v>23</v>
      </c>
      <c r="I7" s="30" t="s">
        <v>24</v>
      </c>
      <c r="J7" s="21"/>
      <c r="K7" s="20" t="s">
        <v>4</v>
      </c>
      <c r="L7" s="38"/>
      <c r="M7" s="38"/>
      <c r="N7" s="38"/>
      <c r="O7" s="20" t="s">
        <v>16</v>
      </c>
      <c r="P7" s="20" t="s">
        <v>5</v>
      </c>
      <c r="Q7" s="20" t="s">
        <v>17</v>
      </c>
      <c r="R7" s="20" t="s">
        <v>18</v>
      </c>
      <c r="S7" s="20" t="s">
        <v>19</v>
      </c>
      <c r="T7" s="20" t="s">
        <v>20</v>
      </c>
      <c r="U7" s="20" t="s">
        <v>21</v>
      </c>
      <c r="V7" s="20" t="s">
        <v>22</v>
      </c>
      <c r="W7" s="21"/>
      <c r="X7" s="20" t="s">
        <v>6</v>
      </c>
      <c r="Y7" s="38"/>
      <c r="Z7" s="38"/>
      <c r="AA7" s="38"/>
      <c r="AB7" s="40" t="s">
        <v>7</v>
      </c>
      <c r="AC7" s="37"/>
      <c r="AD7" s="37"/>
      <c r="AE7" s="37"/>
      <c r="AF7" s="40" t="s">
        <v>30</v>
      </c>
      <c r="AG7" s="41"/>
      <c r="AH7" s="40" t="s">
        <v>31</v>
      </c>
    </row>
    <row r="8" spans="1:34" s="13" customFormat="1" ht="20.100000000000001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s="13" customFormat="1" ht="13.5" customHeight="1" x14ac:dyDescent="0.2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34" ht="35.1" customHeight="1" x14ac:dyDescent="0.2">
      <c r="A10" s="28" t="s">
        <v>13</v>
      </c>
      <c r="C10" s="24">
        <v>3189</v>
      </c>
      <c r="D10" s="5"/>
      <c r="E10" s="5"/>
      <c r="F10" s="5"/>
      <c r="G10" s="24">
        <v>651</v>
      </c>
      <c r="H10" s="24">
        <v>0</v>
      </c>
      <c r="I10" s="24">
        <v>0</v>
      </c>
      <c r="J10" s="5"/>
      <c r="K10" s="24">
        <v>651</v>
      </c>
      <c r="L10" s="5"/>
      <c r="M10" s="5"/>
      <c r="N10" s="5"/>
      <c r="O10" s="24">
        <v>0</v>
      </c>
      <c r="P10" s="24">
        <v>0</v>
      </c>
      <c r="Q10" s="24">
        <v>0</v>
      </c>
      <c r="R10" s="24">
        <v>43</v>
      </c>
      <c r="S10" s="24">
        <v>0</v>
      </c>
      <c r="T10" s="24">
        <v>63</v>
      </c>
      <c r="U10" s="24">
        <v>48</v>
      </c>
      <c r="V10" s="24">
        <v>783</v>
      </c>
      <c r="W10" s="5"/>
      <c r="X10" s="24">
        <v>937</v>
      </c>
      <c r="Y10" s="5"/>
      <c r="Z10" s="5"/>
      <c r="AA10" s="5"/>
      <c r="AB10" s="24">
        <v>2903</v>
      </c>
      <c r="AC10" s="5"/>
      <c r="AD10" s="5"/>
      <c r="AE10" s="5"/>
      <c r="AF10" s="24">
        <v>0</v>
      </c>
      <c r="AG10" s="5"/>
      <c r="AH10" s="24">
        <v>0</v>
      </c>
    </row>
    <row r="11" spans="1:34" ht="35.1" customHeight="1" x14ac:dyDescent="0.2">
      <c r="A11" s="27" t="s">
        <v>14</v>
      </c>
      <c r="C11" s="5">
        <v>2802</v>
      </c>
      <c r="D11" s="5"/>
      <c r="E11" s="5"/>
      <c r="F11" s="5"/>
      <c r="G11" s="5">
        <v>730</v>
      </c>
      <c r="H11" s="5">
        <v>5</v>
      </c>
      <c r="I11" s="5">
        <v>0</v>
      </c>
      <c r="J11" s="5"/>
      <c r="K11" s="5">
        <v>735</v>
      </c>
      <c r="L11" s="5"/>
      <c r="M11" s="5"/>
      <c r="N11" s="5"/>
      <c r="O11" s="5">
        <v>0</v>
      </c>
      <c r="P11" s="5">
        <v>0</v>
      </c>
      <c r="Q11" s="5">
        <v>0</v>
      </c>
      <c r="R11" s="5">
        <v>30</v>
      </c>
      <c r="S11" s="5">
        <v>1</v>
      </c>
      <c r="T11" s="5">
        <v>625</v>
      </c>
      <c r="U11" s="5">
        <v>20</v>
      </c>
      <c r="V11" s="5">
        <v>208</v>
      </c>
      <c r="W11" s="5"/>
      <c r="X11" s="5">
        <v>884</v>
      </c>
      <c r="Y11" s="5"/>
      <c r="Z11" s="5"/>
      <c r="AA11" s="5"/>
      <c r="AB11" s="5">
        <v>2650</v>
      </c>
      <c r="AC11" s="5"/>
      <c r="AD11" s="5"/>
      <c r="AE11" s="5"/>
      <c r="AF11" s="5">
        <v>0</v>
      </c>
      <c r="AG11" s="5"/>
      <c r="AH11" s="5">
        <v>3</v>
      </c>
    </row>
    <row r="12" spans="1:34" ht="35.1" customHeight="1" x14ac:dyDescent="0.2">
      <c r="A12" s="28" t="s">
        <v>12</v>
      </c>
      <c r="C12" s="24">
        <v>3500</v>
      </c>
      <c r="D12" s="5"/>
      <c r="E12" s="5"/>
      <c r="F12" s="5"/>
      <c r="G12" s="24">
        <v>657</v>
      </c>
      <c r="H12" s="24">
        <v>2</v>
      </c>
      <c r="I12" s="24">
        <v>0</v>
      </c>
      <c r="J12" s="5"/>
      <c r="K12" s="24">
        <v>659</v>
      </c>
      <c r="L12" s="5"/>
      <c r="M12" s="5"/>
      <c r="N12" s="5"/>
      <c r="O12" s="24">
        <v>1</v>
      </c>
      <c r="P12" s="24">
        <v>1</v>
      </c>
      <c r="Q12" s="24">
        <v>34</v>
      </c>
      <c r="R12" s="24">
        <v>30</v>
      </c>
      <c r="S12" s="24">
        <v>0</v>
      </c>
      <c r="T12" s="24">
        <v>531</v>
      </c>
      <c r="U12" s="24">
        <v>35</v>
      </c>
      <c r="V12" s="24">
        <v>418</v>
      </c>
      <c r="W12" s="5"/>
      <c r="X12" s="24">
        <v>1050</v>
      </c>
      <c r="Y12" s="5"/>
      <c r="Z12" s="5"/>
      <c r="AA12" s="5"/>
      <c r="AB12" s="24">
        <v>3109</v>
      </c>
      <c r="AC12" s="5"/>
      <c r="AD12" s="5"/>
      <c r="AE12" s="5"/>
      <c r="AF12" s="24">
        <v>0</v>
      </c>
      <c r="AG12" s="5"/>
      <c r="AH12" s="24">
        <v>0</v>
      </c>
    </row>
    <row r="13" spans="1:34" ht="35.1" customHeight="1" x14ac:dyDescent="0.2">
      <c r="A13" s="27" t="s">
        <v>33</v>
      </c>
      <c r="C13" s="5">
        <v>2359</v>
      </c>
      <c r="D13" s="5"/>
      <c r="E13" s="5"/>
      <c r="F13" s="5"/>
      <c r="G13" s="5">
        <v>650</v>
      </c>
      <c r="H13" s="5">
        <v>0</v>
      </c>
      <c r="I13" s="5">
        <v>0</v>
      </c>
      <c r="J13" s="5"/>
      <c r="K13" s="5">
        <v>650</v>
      </c>
      <c r="L13" s="5"/>
      <c r="M13" s="5"/>
      <c r="N13" s="5"/>
      <c r="O13" s="5">
        <v>3</v>
      </c>
      <c r="P13" s="5">
        <v>0</v>
      </c>
      <c r="Q13" s="5">
        <v>0</v>
      </c>
      <c r="R13" s="5">
        <v>4</v>
      </c>
      <c r="S13" s="5">
        <v>0</v>
      </c>
      <c r="T13" s="5">
        <v>427</v>
      </c>
      <c r="U13" s="5">
        <v>0</v>
      </c>
      <c r="V13" s="5">
        <v>574</v>
      </c>
      <c r="W13" s="5"/>
      <c r="X13" s="5">
        <v>1008</v>
      </c>
      <c r="Y13" s="5"/>
      <c r="Z13" s="5"/>
      <c r="AA13" s="5"/>
      <c r="AB13" s="5">
        <v>2000</v>
      </c>
      <c r="AC13" s="5"/>
      <c r="AD13" s="5"/>
      <c r="AE13" s="5"/>
      <c r="AF13" s="5">
        <v>0</v>
      </c>
      <c r="AG13" s="5"/>
      <c r="AH13" s="5">
        <v>1</v>
      </c>
    </row>
    <row r="14" spans="1:34" ht="35.1" customHeight="1" x14ac:dyDescent="0.2">
      <c r="A14" s="28" t="s">
        <v>34</v>
      </c>
      <c r="C14" s="24">
        <v>2391</v>
      </c>
      <c r="D14" s="5"/>
      <c r="E14" s="5"/>
      <c r="F14" s="5"/>
      <c r="G14" s="24">
        <v>650</v>
      </c>
      <c r="H14" s="24">
        <v>2</v>
      </c>
      <c r="I14" s="24">
        <v>0</v>
      </c>
      <c r="J14" s="5"/>
      <c r="K14" s="24">
        <v>652</v>
      </c>
      <c r="L14" s="5"/>
      <c r="M14" s="5"/>
      <c r="N14" s="5"/>
      <c r="O14" s="24">
        <v>0</v>
      </c>
      <c r="P14" s="24">
        <v>0</v>
      </c>
      <c r="Q14" s="24">
        <v>2</v>
      </c>
      <c r="R14" s="24">
        <v>47</v>
      </c>
      <c r="S14" s="24">
        <v>0</v>
      </c>
      <c r="T14" s="24">
        <v>798</v>
      </c>
      <c r="U14" s="24">
        <v>0</v>
      </c>
      <c r="V14" s="24">
        <v>150</v>
      </c>
      <c r="W14" s="5"/>
      <c r="X14" s="24">
        <v>997</v>
      </c>
      <c r="Y14" s="5"/>
      <c r="Z14" s="5"/>
      <c r="AA14" s="5"/>
      <c r="AB14" s="24">
        <v>2046</v>
      </c>
      <c r="AC14" s="5"/>
      <c r="AD14" s="5"/>
      <c r="AE14" s="5"/>
      <c r="AF14" s="24">
        <v>0</v>
      </c>
      <c r="AG14" s="5"/>
      <c r="AH14" s="24">
        <v>0</v>
      </c>
    </row>
    <row r="15" spans="1:34" ht="20.100000000000001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30" customHeight="1" x14ac:dyDescent="0.2">
      <c r="A16" s="25" t="s">
        <v>0</v>
      </c>
      <c r="B16" s="7"/>
      <c r="C16" s="26">
        <v>14241</v>
      </c>
      <c r="D16" s="9"/>
      <c r="E16" s="9"/>
      <c r="F16" s="9"/>
      <c r="G16" s="26">
        <v>3338</v>
      </c>
      <c r="H16" s="26">
        <v>9</v>
      </c>
      <c r="I16" s="26">
        <v>0</v>
      </c>
      <c r="J16" s="9"/>
      <c r="K16" s="26">
        <v>3347</v>
      </c>
      <c r="L16" s="9"/>
      <c r="M16" s="9"/>
      <c r="N16" s="9"/>
      <c r="O16" s="26">
        <v>4</v>
      </c>
      <c r="P16" s="26">
        <v>1</v>
      </c>
      <c r="Q16" s="26">
        <v>36</v>
      </c>
      <c r="R16" s="26">
        <v>154</v>
      </c>
      <c r="S16" s="26">
        <v>1</v>
      </c>
      <c r="T16" s="26">
        <v>2444</v>
      </c>
      <c r="U16" s="26">
        <v>103</v>
      </c>
      <c r="V16" s="26">
        <v>2133</v>
      </c>
      <c r="W16" s="9"/>
      <c r="X16" s="26">
        <v>4876</v>
      </c>
      <c r="Y16" s="9"/>
      <c r="Z16" s="9"/>
      <c r="AA16" s="9"/>
      <c r="AB16" s="26">
        <v>12708</v>
      </c>
      <c r="AC16" s="9"/>
      <c r="AD16" s="9"/>
      <c r="AE16" s="9"/>
      <c r="AF16" s="26">
        <v>0</v>
      </c>
      <c r="AG16" s="9"/>
      <c r="AH16" s="26">
        <v>4</v>
      </c>
    </row>
    <row r="17" spans="1:34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6"/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7" customFormat="1" ht="15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6"/>
      <c r="AD18" s="36"/>
      <c r="AE18" s="36"/>
      <c r="AF18" s="36"/>
      <c r="AG18" s="36"/>
      <c r="AH18" s="36"/>
    </row>
    <row r="19" spans="1:34" s="1" customFormat="1" ht="14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6"/>
      <c r="AD19" s="36"/>
      <c r="AE19" s="36"/>
      <c r="AF19" s="36"/>
      <c r="AG19" s="36"/>
      <c r="AH19" s="36"/>
    </row>
  </sheetData>
  <mergeCells count="4">
    <mergeCell ref="A2:AB2"/>
    <mergeCell ref="A3:AB3"/>
    <mergeCell ref="C5:AB5"/>
    <mergeCell ref="H6:I6"/>
  </mergeCells>
  <printOptions horizontalCentered="1"/>
  <pageMargins left="0.59055118110236227" right="0.39370078740157483" top="0.98425196850393704" bottom="0.98425196850393704" header="0.98425196850393704" footer="0.98425196850393704"/>
  <pageSetup paperSize="5" scale="47" fitToHeight="0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0"/>
  <sheetViews>
    <sheetView view="pageBreakPreview" topLeftCell="H1" zoomScale="68" zoomScaleNormal="70" zoomScaleSheetLayoutView="68" workbookViewId="0">
      <pane ySplit="3" topLeftCell="A4" activePane="bottomLeft" state="frozen"/>
      <selection activeCell="A21" sqref="A21:XFD32"/>
      <selection pane="bottomLeft" activeCell="P22" sqref="P22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3.7109375" style="4" customWidth="1"/>
    <col min="8" max="8" width="18.5703125" style="4" customWidth="1"/>
    <col min="9" max="9" width="22.14062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4.85546875" style="4" customWidth="1"/>
    <col min="16" max="16" width="12.28515625" style="4" customWidth="1"/>
    <col min="17" max="17" width="22.42578125" style="4" customWidth="1"/>
    <col min="18" max="18" width="21" style="4" customWidth="1"/>
    <col min="19" max="19" width="18.5703125" style="4" customWidth="1"/>
    <col min="20" max="20" width="14.42578125" style="4" customWidth="1"/>
    <col min="21" max="21" width="19.140625" style="4" customWidth="1"/>
    <col min="22" max="22" width="12.7109375" style="4" customWidth="1"/>
    <col min="23" max="23" width="1.7109375" style="4" customWidth="1"/>
    <col min="24" max="24" width="12.7109375" style="4" customWidth="1"/>
    <col min="25" max="27" width="1.7109375" style="4" customWidth="1"/>
    <col min="28" max="28" width="12.7109375" style="4" customWidth="1"/>
    <col min="29" max="31" width="1.7109375" style="4" customWidth="1"/>
    <col min="32" max="32" width="12.7109375" style="4" customWidth="1"/>
    <col min="33" max="33" width="1.7109375" style="4" customWidth="1"/>
    <col min="34" max="34" width="12.7109375" style="4" customWidth="1"/>
    <col min="35" max="16384" width="11.42578125" style="8"/>
  </cols>
  <sheetData>
    <row r="1" spans="1:34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39"/>
      <c r="AD2" s="39"/>
      <c r="AE2" s="39"/>
      <c r="AF2" s="39"/>
      <c r="AG2" s="39"/>
      <c r="AH2" s="39"/>
    </row>
    <row r="3" spans="1:34" s="13" customFormat="1" ht="39.950000000000003" customHeight="1" thickBo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34"/>
      <c r="AD3" s="34"/>
      <c r="AE3" s="34"/>
      <c r="AF3" s="34"/>
      <c r="AG3" s="34"/>
      <c r="AH3" s="34"/>
    </row>
    <row r="4" spans="1:34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s="13" customFormat="1" ht="30" customHeight="1" x14ac:dyDescent="0.25">
      <c r="A5" s="16"/>
      <c r="B5" s="17"/>
      <c r="C5" s="46" t="s">
        <v>10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5"/>
      <c r="AD5" s="35"/>
      <c r="AE5" s="35"/>
      <c r="AF5" s="35"/>
      <c r="AG5" s="35"/>
      <c r="AH5" s="35"/>
    </row>
    <row r="6" spans="1:34" s="13" customFormat="1" ht="30" customHeight="1" thickBot="1" x14ac:dyDescent="0.3">
      <c r="A6" s="16"/>
      <c r="B6" s="17"/>
      <c r="C6" s="31"/>
      <c r="D6" s="31"/>
      <c r="E6" s="31"/>
      <c r="F6" s="31"/>
      <c r="G6" s="31"/>
      <c r="H6" s="47" t="s">
        <v>3</v>
      </c>
      <c r="I6" s="47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5"/>
      <c r="AD6" s="35"/>
      <c r="AE6" s="35"/>
      <c r="AF6" s="35"/>
      <c r="AG6" s="35"/>
      <c r="AH6" s="35"/>
    </row>
    <row r="7" spans="1:34" s="13" customFormat="1" ht="50.1" customHeight="1" thickBot="1" x14ac:dyDescent="0.25">
      <c r="A7" s="18" t="s">
        <v>26</v>
      </c>
      <c r="B7" s="32"/>
      <c r="C7" s="20" t="s">
        <v>1</v>
      </c>
      <c r="D7" s="38"/>
      <c r="E7" s="38"/>
      <c r="F7" s="38"/>
      <c r="G7" s="20" t="s">
        <v>2</v>
      </c>
      <c r="H7" s="30" t="s">
        <v>23</v>
      </c>
      <c r="I7" s="30" t="s">
        <v>24</v>
      </c>
      <c r="J7" s="21"/>
      <c r="K7" s="20" t="s">
        <v>4</v>
      </c>
      <c r="L7" s="38"/>
      <c r="M7" s="38"/>
      <c r="N7" s="38"/>
      <c r="O7" s="20" t="s">
        <v>16</v>
      </c>
      <c r="P7" s="20" t="s">
        <v>5</v>
      </c>
      <c r="Q7" s="20" t="s">
        <v>17</v>
      </c>
      <c r="R7" s="20" t="s">
        <v>18</v>
      </c>
      <c r="S7" s="20" t="s">
        <v>19</v>
      </c>
      <c r="T7" s="20" t="s">
        <v>20</v>
      </c>
      <c r="U7" s="20" t="s">
        <v>21</v>
      </c>
      <c r="V7" s="20" t="s">
        <v>22</v>
      </c>
      <c r="W7" s="21"/>
      <c r="X7" s="20" t="s">
        <v>6</v>
      </c>
      <c r="Y7" s="38"/>
      <c r="Z7" s="38"/>
      <c r="AA7" s="38"/>
      <c r="AB7" s="40" t="s">
        <v>7</v>
      </c>
      <c r="AC7" s="37"/>
      <c r="AD7" s="37"/>
      <c r="AE7" s="37"/>
      <c r="AF7" s="40" t="s">
        <v>30</v>
      </c>
      <c r="AG7" s="38"/>
      <c r="AH7" s="40" t="s">
        <v>31</v>
      </c>
    </row>
    <row r="8" spans="1:34" s="13" customFormat="1" ht="20.100000000000001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s="13" customFormat="1" ht="13.5" customHeight="1" x14ac:dyDescent="0.2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</row>
    <row r="10" spans="1:34" ht="35.1" customHeight="1" x14ac:dyDescent="0.2">
      <c r="A10" s="28" t="s">
        <v>13</v>
      </c>
      <c r="C10" s="24">
        <v>289</v>
      </c>
      <c r="D10" s="5"/>
      <c r="E10" s="5"/>
      <c r="F10" s="5"/>
      <c r="G10" s="24">
        <v>630</v>
      </c>
      <c r="H10" s="24">
        <v>0</v>
      </c>
      <c r="I10" s="24">
        <v>0</v>
      </c>
      <c r="J10" s="5"/>
      <c r="K10" s="24">
        <v>630</v>
      </c>
      <c r="L10" s="5"/>
      <c r="M10" s="5"/>
      <c r="N10" s="5"/>
      <c r="O10" s="24">
        <v>0</v>
      </c>
      <c r="P10" s="24">
        <v>37</v>
      </c>
      <c r="Q10" s="24">
        <v>46</v>
      </c>
      <c r="R10" s="24">
        <v>40</v>
      </c>
      <c r="S10" s="24">
        <v>0</v>
      </c>
      <c r="T10" s="24">
        <v>0</v>
      </c>
      <c r="U10" s="24">
        <v>0</v>
      </c>
      <c r="V10" s="24">
        <v>730</v>
      </c>
      <c r="W10" s="5"/>
      <c r="X10" s="24">
        <v>853</v>
      </c>
      <c r="Y10" s="5"/>
      <c r="Z10" s="5"/>
      <c r="AA10" s="5"/>
      <c r="AB10" s="24">
        <v>64</v>
      </c>
      <c r="AC10" s="5"/>
      <c r="AD10" s="5"/>
      <c r="AE10" s="5"/>
      <c r="AF10" s="24">
        <v>0</v>
      </c>
      <c r="AG10" s="5"/>
      <c r="AH10" s="24">
        <v>2</v>
      </c>
    </row>
    <row r="11" spans="1:34" ht="35.1" customHeight="1" x14ac:dyDescent="0.2">
      <c r="A11" s="27" t="s">
        <v>14</v>
      </c>
      <c r="C11" s="5">
        <v>768</v>
      </c>
      <c r="D11" s="5"/>
      <c r="E11" s="5"/>
      <c r="F11" s="5"/>
      <c r="G11" s="5">
        <v>794</v>
      </c>
      <c r="H11" s="5">
        <v>1</v>
      </c>
      <c r="I11" s="5">
        <v>0</v>
      </c>
      <c r="J11" s="5"/>
      <c r="K11" s="5">
        <v>795</v>
      </c>
      <c r="L11" s="5"/>
      <c r="M11" s="5"/>
      <c r="N11" s="5"/>
      <c r="O11" s="5">
        <v>400</v>
      </c>
      <c r="P11" s="5">
        <v>231</v>
      </c>
      <c r="Q11" s="5">
        <v>15</v>
      </c>
      <c r="R11" s="5">
        <v>21</v>
      </c>
      <c r="S11" s="5">
        <v>0</v>
      </c>
      <c r="T11" s="5">
        <v>0</v>
      </c>
      <c r="U11" s="5">
        <v>0</v>
      </c>
      <c r="V11" s="5">
        <v>145</v>
      </c>
      <c r="W11" s="5"/>
      <c r="X11" s="5">
        <v>812</v>
      </c>
      <c r="Y11" s="5"/>
      <c r="Z11" s="5"/>
      <c r="AA11" s="5"/>
      <c r="AB11" s="5">
        <v>750</v>
      </c>
      <c r="AC11" s="5"/>
      <c r="AD11" s="5"/>
      <c r="AE11" s="5"/>
      <c r="AF11" s="5">
        <v>0</v>
      </c>
      <c r="AG11" s="5"/>
      <c r="AH11" s="5">
        <v>1</v>
      </c>
    </row>
    <row r="12" spans="1:34" ht="35.1" customHeight="1" x14ac:dyDescent="0.2">
      <c r="A12" s="28" t="s">
        <v>12</v>
      </c>
      <c r="C12" s="24">
        <v>1026</v>
      </c>
      <c r="D12" s="5"/>
      <c r="E12" s="5"/>
      <c r="F12" s="5"/>
      <c r="G12" s="24">
        <v>1380</v>
      </c>
      <c r="H12" s="24">
        <v>2</v>
      </c>
      <c r="I12" s="24">
        <v>2</v>
      </c>
      <c r="J12" s="5"/>
      <c r="K12" s="24">
        <v>1384</v>
      </c>
      <c r="L12" s="5"/>
      <c r="M12" s="5"/>
      <c r="N12" s="5"/>
      <c r="O12" s="24">
        <v>232</v>
      </c>
      <c r="P12" s="24">
        <v>88</v>
      </c>
      <c r="Q12" s="24">
        <v>357</v>
      </c>
      <c r="R12" s="24">
        <v>45</v>
      </c>
      <c r="S12" s="24">
        <v>1</v>
      </c>
      <c r="T12" s="24">
        <v>9</v>
      </c>
      <c r="U12" s="24">
        <v>0</v>
      </c>
      <c r="V12" s="24">
        <v>796</v>
      </c>
      <c r="W12" s="5"/>
      <c r="X12" s="24">
        <v>1528</v>
      </c>
      <c r="Y12" s="5"/>
      <c r="Z12" s="5"/>
      <c r="AA12" s="5"/>
      <c r="AB12" s="24">
        <v>882</v>
      </c>
      <c r="AC12" s="5"/>
      <c r="AD12" s="5"/>
      <c r="AE12" s="5"/>
      <c r="AF12" s="24">
        <v>0</v>
      </c>
      <c r="AG12" s="5"/>
      <c r="AH12" s="24">
        <v>0</v>
      </c>
    </row>
    <row r="13" spans="1:34" ht="35.1" customHeight="1" x14ac:dyDescent="0.2">
      <c r="A13" s="27" t="s">
        <v>33</v>
      </c>
      <c r="C13" s="5">
        <v>191</v>
      </c>
      <c r="D13" s="5"/>
      <c r="E13" s="5"/>
      <c r="F13" s="5"/>
      <c r="G13" s="5">
        <v>577</v>
      </c>
      <c r="H13" s="5">
        <v>0</v>
      </c>
      <c r="I13" s="5">
        <v>0</v>
      </c>
      <c r="J13" s="5"/>
      <c r="K13" s="5">
        <v>577</v>
      </c>
      <c r="L13" s="5"/>
      <c r="M13" s="5"/>
      <c r="N13" s="5"/>
      <c r="O13" s="5">
        <v>274</v>
      </c>
      <c r="P13" s="5">
        <v>151</v>
      </c>
      <c r="Q13" s="5">
        <v>83</v>
      </c>
      <c r="R13" s="5">
        <v>14</v>
      </c>
      <c r="S13" s="5">
        <v>0</v>
      </c>
      <c r="T13" s="5">
        <v>4</v>
      </c>
      <c r="U13" s="5">
        <v>0</v>
      </c>
      <c r="V13" s="5">
        <v>59</v>
      </c>
      <c r="W13" s="5"/>
      <c r="X13" s="5">
        <v>585</v>
      </c>
      <c r="Y13" s="5"/>
      <c r="Z13" s="5"/>
      <c r="AA13" s="5"/>
      <c r="AB13" s="5">
        <v>183</v>
      </c>
      <c r="AC13" s="5"/>
      <c r="AD13" s="5"/>
      <c r="AE13" s="5"/>
      <c r="AF13" s="5">
        <v>0</v>
      </c>
      <c r="AG13" s="5"/>
      <c r="AH13" s="5">
        <v>0</v>
      </c>
    </row>
    <row r="14" spans="1:34" ht="35.1" customHeight="1" x14ac:dyDescent="0.2">
      <c r="A14" s="28" t="s">
        <v>34</v>
      </c>
      <c r="C14" s="24">
        <v>938</v>
      </c>
      <c r="D14" s="5"/>
      <c r="E14" s="5"/>
      <c r="F14" s="5"/>
      <c r="G14" s="24">
        <v>1497</v>
      </c>
      <c r="H14" s="24">
        <v>32</v>
      </c>
      <c r="I14" s="24">
        <v>0</v>
      </c>
      <c r="J14" s="5"/>
      <c r="K14" s="24">
        <v>1529</v>
      </c>
      <c r="L14" s="5"/>
      <c r="M14" s="5"/>
      <c r="N14" s="5"/>
      <c r="O14" s="24">
        <v>0</v>
      </c>
      <c r="P14" s="24">
        <v>0</v>
      </c>
      <c r="Q14" s="24">
        <v>477</v>
      </c>
      <c r="R14" s="24">
        <v>37</v>
      </c>
      <c r="S14" s="24">
        <v>6</v>
      </c>
      <c r="T14" s="24">
        <v>22</v>
      </c>
      <c r="U14" s="24">
        <v>0</v>
      </c>
      <c r="V14" s="24">
        <v>1554</v>
      </c>
      <c r="W14" s="5"/>
      <c r="X14" s="24">
        <v>2096</v>
      </c>
      <c r="Y14" s="5"/>
      <c r="Z14" s="5"/>
      <c r="AA14" s="5"/>
      <c r="AB14" s="24">
        <v>370</v>
      </c>
      <c r="AC14" s="5"/>
      <c r="AD14" s="5"/>
      <c r="AE14" s="5"/>
      <c r="AF14" s="24">
        <v>0</v>
      </c>
      <c r="AG14" s="5"/>
      <c r="AH14" s="24">
        <v>1</v>
      </c>
    </row>
    <row r="15" spans="1:34" ht="20.100000000000001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34" ht="30" customHeight="1" x14ac:dyDescent="0.2">
      <c r="A16" s="25" t="s">
        <v>0</v>
      </c>
      <c r="B16" s="7"/>
      <c r="C16" s="26">
        <v>3212</v>
      </c>
      <c r="D16" s="9"/>
      <c r="E16" s="9"/>
      <c r="F16" s="9"/>
      <c r="G16" s="26">
        <v>4878</v>
      </c>
      <c r="H16" s="26">
        <v>35</v>
      </c>
      <c r="I16" s="26">
        <v>2</v>
      </c>
      <c r="J16" s="9"/>
      <c r="K16" s="26">
        <v>4915</v>
      </c>
      <c r="L16" s="9"/>
      <c r="M16" s="9"/>
      <c r="N16" s="9"/>
      <c r="O16" s="26">
        <v>906</v>
      </c>
      <c r="P16" s="26">
        <v>507</v>
      </c>
      <c r="Q16" s="26">
        <v>978</v>
      </c>
      <c r="R16" s="26">
        <v>157</v>
      </c>
      <c r="S16" s="26">
        <v>7</v>
      </c>
      <c r="T16" s="26">
        <v>35</v>
      </c>
      <c r="U16" s="26">
        <v>0</v>
      </c>
      <c r="V16" s="26">
        <v>3284</v>
      </c>
      <c r="W16" s="9"/>
      <c r="X16" s="26">
        <v>5874</v>
      </c>
      <c r="Y16" s="9"/>
      <c r="Z16" s="9"/>
      <c r="AA16" s="9"/>
      <c r="AB16" s="26">
        <v>2249</v>
      </c>
      <c r="AC16" s="9"/>
      <c r="AD16" s="9"/>
      <c r="AE16" s="9"/>
      <c r="AF16" s="26">
        <v>0</v>
      </c>
      <c r="AG16" s="9"/>
      <c r="AH16" s="26">
        <v>4</v>
      </c>
    </row>
    <row r="17" spans="1:34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6"/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7" customFormat="1" ht="15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6"/>
      <c r="AD18" s="36"/>
      <c r="AE18" s="36"/>
      <c r="AF18" s="36"/>
      <c r="AG18" s="36"/>
      <c r="AH18" s="36"/>
    </row>
    <row r="19" spans="1:34" s="1" customFormat="1" ht="20.10000000000000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6"/>
      <c r="AD19" s="36"/>
      <c r="AE19" s="36"/>
      <c r="AF19" s="36"/>
      <c r="AG19" s="36"/>
      <c r="AH19" s="36"/>
    </row>
    <row r="20" spans="1:34" ht="13.5" customHeight="1" x14ac:dyDescent="0.2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36"/>
      <c r="AD20" s="36"/>
      <c r="AE20" s="36"/>
      <c r="AF20" s="36"/>
      <c r="AG20" s="36"/>
      <c r="AH20" s="36"/>
    </row>
  </sheetData>
  <mergeCells count="4">
    <mergeCell ref="A2:AB2"/>
    <mergeCell ref="A3:AB3"/>
    <mergeCell ref="C5:AB5"/>
    <mergeCell ref="H6:I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6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19"/>
  <sheetViews>
    <sheetView view="pageBreakPreview" topLeftCell="B1" zoomScale="70" zoomScaleNormal="70" zoomScaleSheetLayoutView="70" workbookViewId="0">
      <pane ySplit="3" topLeftCell="A4" activePane="bottomLeft" state="frozen"/>
      <selection activeCell="A21" sqref="A21:XFD32"/>
      <selection pane="bottomLeft" activeCell="B20" sqref="A20:XFD20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7.7109375" style="4" customWidth="1"/>
    <col min="9" max="9" width="22.4257812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4.42578125" style="4" customWidth="1"/>
    <col min="16" max="16" width="12.7109375" style="4" customWidth="1"/>
    <col min="17" max="17" width="22" style="4" customWidth="1"/>
    <col min="18" max="18" width="21.140625" style="4" customWidth="1"/>
    <col min="19" max="19" width="18.85546875" style="4" customWidth="1"/>
    <col min="20" max="20" width="14.42578125" style="4" customWidth="1"/>
    <col min="21" max="21" width="19.7109375" style="4" customWidth="1"/>
    <col min="22" max="22" width="12.7109375" style="4" customWidth="1"/>
    <col min="23" max="23" width="1.7109375" style="4" customWidth="1"/>
    <col min="24" max="24" width="12.7109375" style="4" customWidth="1"/>
    <col min="25" max="27" width="1.7109375" style="4" customWidth="1"/>
    <col min="28" max="28" width="12.7109375" style="4" customWidth="1"/>
    <col min="29" max="31" width="1.7109375" style="4" customWidth="1"/>
    <col min="32" max="32" width="12.7109375" style="4" customWidth="1"/>
    <col min="33" max="33" width="1.7109375" style="4" customWidth="1"/>
    <col min="34" max="34" width="12.7109375" style="4" customWidth="1"/>
    <col min="35" max="16384" width="11.42578125" style="8"/>
  </cols>
  <sheetData>
    <row r="1" spans="1:34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39"/>
      <c r="AD2" s="39"/>
      <c r="AE2" s="39"/>
      <c r="AF2" s="39"/>
      <c r="AG2" s="39"/>
      <c r="AH2" s="39"/>
    </row>
    <row r="3" spans="1:34" s="13" customFormat="1" ht="39.950000000000003" customHeight="1" thickBo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34"/>
      <c r="AD3" s="34"/>
      <c r="AE3" s="34"/>
      <c r="AF3" s="34"/>
      <c r="AG3" s="34"/>
      <c r="AH3" s="34"/>
    </row>
    <row r="4" spans="1:34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s="13" customFormat="1" ht="30" customHeight="1" x14ac:dyDescent="0.25">
      <c r="A5" s="16"/>
      <c r="B5" s="17"/>
      <c r="C5" s="46" t="s">
        <v>11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5"/>
      <c r="AD5" s="35"/>
      <c r="AE5" s="35"/>
      <c r="AF5" s="35"/>
      <c r="AG5" s="35"/>
      <c r="AH5" s="35"/>
    </row>
    <row r="6" spans="1:34" s="13" customFormat="1" ht="30" customHeight="1" thickBot="1" x14ac:dyDescent="0.3">
      <c r="A6" s="16"/>
      <c r="B6" s="17"/>
      <c r="C6" s="31"/>
      <c r="D6" s="31"/>
      <c r="E6" s="31"/>
      <c r="F6" s="31"/>
      <c r="G6" s="31"/>
      <c r="H6" s="47" t="s">
        <v>3</v>
      </c>
      <c r="I6" s="47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5"/>
      <c r="AD6" s="35"/>
      <c r="AE6" s="35"/>
      <c r="AF6" s="35"/>
      <c r="AG6" s="35"/>
      <c r="AH6" s="35"/>
    </row>
    <row r="7" spans="1:34" s="13" customFormat="1" ht="50.1" customHeight="1" thickBot="1" x14ac:dyDescent="0.25">
      <c r="A7" s="18" t="s">
        <v>26</v>
      </c>
      <c r="B7" s="38"/>
      <c r="C7" s="20" t="s">
        <v>1</v>
      </c>
      <c r="D7" s="38"/>
      <c r="E7" s="38"/>
      <c r="F7" s="38"/>
      <c r="G7" s="20" t="s">
        <v>2</v>
      </c>
      <c r="H7" s="30" t="s">
        <v>23</v>
      </c>
      <c r="I7" s="30" t="s">
        <v>24</v>
      </c>
      <c r="J7" s="21"/>
      <c r="K7" s="20" t="s">
        <v>4</v>
      </c>
      <c r="L7" s="38"/>
      <c r="M7" s="38"/>
      <c r="N7" s="38"/>
      <c r="O7" s="20" t="s">
        <v>16</v>
      </c>
      <c r="P7" s="20" t="s">
        <v>5</v>
      </c>
      <c r="Q7" s="20" t="s">
        <v>17</v>
      </c>
      <c r="R7" s="20" t="s">
        <v>18</v>
      </c>
      <c r="S7" s="20" t="s">
        <v>19</v>
      </c>
      <c r="T7" s="20" t="s">
        <v>20</v>
      </c>
      <c r="U7" s="20" t="s">
        <v>21</v>
      </c>
      <c r="V7" s="20" t="s">
        <v>22</v>
      </c>
      <c r="W7" s="21"/>
      <c r="X7" s="20" t="s">
        <v>6</v>
      </c>
      <c r="Y7" s="38"/>
      <c r="Z7" s="38"/>
      <c r="AA7" s="38"/>
      <c r="AB7" s="40" t="s">
        <v>7</v>
      </c>
      <c r="AC7" s="38"/>
      <c r="AD7" s="38"/>
      <c r="AE7" s="38"/>
      <c r="AF7" s="40" t="s">
        <v>30</v>
      </c>
      <c r="AG7" s="38"/>
      <c r="AH7" s="40" t="s">
        <v>31</v>
      </c>
    </row>
    <row r="8" spans="1:34" s="13" customFormat="1" ht="20.100000000000001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s="13" customFormat="1" ht="13.5" customHeight="1" x14ac:dyDescent="0.2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</row>
    <row r="10" spans="1:34" ht="35.1" customHeight="1" x14ac:dyDescent="0.2">
      <c r="A10" s="28" t="s">
        <v>13</v>
      </c>
      <c r="C10" s="24">
        <v>66</v>
      </c>
      <c r="D10" s="5"/>
      <c r="E10" s="5"/>
      <c r="F10" s="5"/>
      <c r="G10" s="24">
        <v>374</v>
      </c>
      <c r="H10" s="24">
        <v>0</v>
      </c>
      <c r="I10" s="24">
        <v>0</v>
      </c>
      <c r="J10" s="5"/>
      <c r="K10" s="24">
        <v>374</v>
      </c>
      <c r="L10" s="5"/>
      <c r="M10" s="5"/>
      <c r="N10" s="5"/>
      <c r="O10" s="24">
        <v>0</v>
      </c>
      <c r="P10" s="24">
        <v>10</v>
      </c>
      <c r="Q10" s="24">
        <v>37</v>
      </c>
      <c r="R10" s="24">
        <v>43</v>
      </c>
      <c r="S10" s="24">
        <v>0</v>
      </c>
      <c r="T10" s="24">
        <v>0</v>
      </c>
      <c r="U10" s="24">
        <v>0</v>
      </c>
      <c r="V10" s="24">
        <v>231</v>
      </c>
      <c r="W10" s="5"/>
      <c r="X10" s="24">
        <v>321</v>
      </c>
      <c r="Y10" s="5"/>
      <c r="Z10" s="5"/>
      <c r="AA10" s="5"/>
      <c r="AB10" s="24">
        <v>118</v>
      </c>
      <c r="AC10" s="5"/>
      <c r="AD10" s="5"/>
      <c r="AE10" s="5"/>
      <c r="AF10" s="24">
        <v>0</v>
      </c>
      <c r="AG10" s="5"/>
      <c r="AH10" s="24">
        <v>1</v>
      </c>
    </row>
    <row r="11" spans="1:34" ht="35.1" customHeight="1" x14ac:dyDescent="0.2">
      <c r="A11" s="27" t="s">
        <v>14</v>
      </c>
      <c r="C11" s="5">
        <v>54</v>
      </c>
      <c r="D11" s="5"/>
      <c r="E11" s="5"/>
      <c r="F11" s="5"/>
      <c r="G11" s="5">
        <v>46</v>
      </c>
      <c r="H11" s="5">
        <v>0</v>
      </c>
      <c r="I11" s="5">
        <v>0</v>
      </c>
      <c r="J11" s="5"/>
      <c r="K11" s="5">
        <v>46</v>
      </c>
      <c r="L11" s="5"/>
      <c r="M11" s="5"/>
      <c r="N11" s="5"/>
      <c r="O11" s="5">
        <v>18</v>
      </c>
      <c r="P11" s="5">
        <v>6</v>
      </c>
      <c r="Q11" s="5">
        <v>1</v>
      </c>
      <c r="R11" s="5">
        <v>5</v>
      </c>
      <c r="S11" s="5">
        <v>0</v>
      </c>
      <c r="T11" s="5">
        <v>0</v>
      </c>
      <c r="U11" s="5">
        <v>0</v>
      </c>
      <c r="V11" s="5">
        <v>15</v>
      </c>
      <c r="W11" s="5"/>
      <c r="X11" s="5">
        <v>45</v>
      </c>
      <c r="Y11" s="5"/>
      <c r="Z11" s="5"/>
      <c r="AA11" s="5"/>
      <c r="AB11" s="5">
        <v>55</v>
      </c>
      <c r="AC11" s="5"/>
      <c r="AD11" s="5"/>
      <c r="AE11" s="5"/>
      <c r="AF11" s="5">
        <v>0</v>
      </c>
      <c r="AG11" s="5"/>
      <c r="AH11" s="5">
        <v>0</v>
      </c>
    </row>
    <row r="12" spans="1:34" ht="35.1" customHeight="1" x14ac:dyDescent="0.2">
      <c r="A12" s="28" t="s">
        <v>12</v>
      </c>
      <c r="C12" s="24">
        <v>29</v>
      </c>
      <c r="D12" s="5"/>
      <c r="E12" s="5"/>
      <c r="F12" s="5"/>
      <c r="G12" s="24">
        <v>19</v>
      </c>
      <c r="H12" s="24">
        <v>1</v>
      </c>
      <c r="I12" s="24">
        <v>0</v>
      </c>
      <c r="J12" s="5"/>
      <c r="K12" s="24">
        <v>20</v>
      </c>
      <c r="L12" s="5"/>
      <c r="M12" s="5"/>
      <c r="N12" s="5"/>
      <c r="O12" s="24">
        <v>2</v>
      </c>
      <c r="P12" s="24">
        <v>5</v>
      </c>
      <c r="Q12" s="24">
        <v>6</v>
      </c>
      <c r="R12" s="24">
        <v>2</v>
      </c>
      <c r="S12" s="24">
        <v>0</v>
      </c>
      <c r="T12" s="24">
        <v>1</v>
      </c>
      <c r="U12" s="24">
        <v>0</v>
      </c>
      <c r="V12" s="24">
        <v>23</v>
      </c>
      <c r="W12" s="5"/>
      <c r="X12" s="24">
        <v>39</v>
      </c>
      <c r="Y12" s="5"/>
      <c r="Z12" s="5"/>
      <c r="AA12" s="5"/>
      <c r="AB12" s="24">
        <v>10</v>
      </c>
      <c r="AC12" s="5"/>
      <c r="AD12" s="5"/>
      <c r="AE12" s="5"/>
      <c r="AF12" s="24">
        <v>0</v>
      </c>
      <c r="AG12" s="5"/>
      <c r="AH12" s="24">
        <v>0</v>
      </c>
    </row>
    <row r="13" spans="1:34" ht="35.1" customHeight="1" x14ac:dyDescent="0.2">
      <c r="A13" s="27" t="s">
        <v>33</v>
      </c>
      <c r="C13" s="5">
        <v>181</v>
      </c>
      <c r="D13" s="5"/>
      <c r="E13" s="5"/>
      <c r="F13" s="5"/>
      <c r="G13" s="5">
        <v>474</v>
      </c>
      <c r="H13" s="5">
        <v>0</v>
      </c>
      <c r="I13" s="5">
        <v>0</v>
      </c>
      <c r="J13" s="5"/>
      <c r="K13" s="5">
        <v>474</v>
      </c>
      <c r="L13" s="5"/>
      <c r="M13" s="5"/>
      <c r="N13" s="5"/>
      <c r="O13" s="5">
        <v>320</v>
      </c>
      <c r="P13" s="5">
        <v>116</v>
      </c>
      <c r="Q13" s="5">
        <v>80</v>
      </c>
      <c r="R13" s="5">
        <v>9</v>
      </c>
      <c r="S13" s="5">
        <v>0</v>
      </c>
      <c r="T13" s="5">
        <v>1</v>
      </c>
      <c r="U13" s="5">
        <v>0</v>
      </c>
      <c r="V13" s="5">
        <v>46</v>
      </c>
      <c r="W13" s="5"/>
      <c r="X13" s="5">
        <v>572</v>
      </c>
      <c r="Y13" s="5"/>
      <c r="Z13" s="5"/>
      <c r="AA13" s="5"/>
      <c r="AB13" s="5">
        <v>83</v>
      </c>
      <c r="AC13" s="5"/>
      <c r="AD13" s="5"/>
      <c r="AE13" s="5"/>
      <c r="AF13" s="5">
        <v>0</v>
      </c>
      <c r="AG13" s="5"/>
      <c r="AH13" s="5">
        <v>0</v>
      </c>
    </row>
    <row r="14" spans="1:34" ht="35.1" customHeight="1" x14ac:dyDescent="0.2">
      <c r="A14" s="28" t="s">
        <v>34</v>
      </c>
      <c r="C14" s="24">
        <v>27</v>
      </c>
      <c r="D14" s="5"/>
      <c r="E14" s="5"/>
      <c r="F14" s="5"/>
      <c r="G14" s="24">
        <v>28</v>
      </c>
      <c r="H14" s="24">
        <v>0</v>
      </c>
      <c r="I14" s="24">
        <v>0</v>
      </c>
      <c r="J14" s="5"/>
      <c r="K14" s="24">
        <v>28</v>
      </c>
      <c r="L14" s="5"/>
      <c r="M14" s="5"/>
      <c r="N14" s="5"/>
      <c r="O14" s="24">
        <v>1</v>
      </c>
      <c r="P14" s="24">
        <v>0</v>
      </c>
      <c r="Q14" s="24">
        <v>9</v>
      </c>
      <c r="R14" s="24">
        <v>4</v>
      </c>
      <c r="S14" s="24">
        <v>0</v>
      </c>
      <c r="T14" s="24">
        <v>1</v>
      </c>
      <c r="U14" s="24">
        <v>0</v>
      </c>
      <c r="V14" s="24">
        <v>21</v>
      </c>
      <c r="W14" s="5"/>
      <c r="X14" s="24">
        <v>36</v>
      </c>
      <c r="Y14" s="5"/>
      <c r="Z14" s="5"/>
      <c r="AA14" s="5"/>
      <c r="AB14" s="24">
        <v>19</v>
      </c>
      <c r="AC14" s="5"/>
      <c r="AD14" s="5"/>
      <c r="AE14" s="5"/>
      <c r="AF14" s="24">
        <v>0</v>
      </c>
      <c r="AG14" s="5"/>
      <c r="AH14" s="24">
        <v>0</v>
      </c>
    </row>
    <row r="15" spans="1:34" ht="19.5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34" ht="30" customHeight="1" x14ac:dyDescent="0.2">
      <c r="A16" s="25" t="s">
        <v>0</v>
      </c>
      <c r="B16" s="7"/>
      <c r="C16" s="26">
        <v>357</v>
      </c>
      <c r="D16" s="9"/>
      <c r="E16" s="9"/>
      <c r="F16" s="9"/>
      <c r="G16" s="26">
        <v>941</v>
      </c>
      <c r="H16" s="26">
        <v>1</v>
      </c>
      <c r="I16" s="26">
        <v>0</v>
      </c>
      <c r="J16" s="9"/>
      <c r="K16" s="26">
        <v>942</v>
      </c>
      <c r="L16" s="9"/>
      <c r="M16" s="9"/>
      <c r="N16" s="9"/>
      <c r="O16" s="26">
        <v>341</v>
      </c>
      <c r="P16" s="26">
        <v>137</v>
      </c>
      <c r="Q16" s="26">
        <v>133</v>
      </c>
      <c r="R16" s="26">
        <v>63</v>
      </c>
      <c r="S16" s="26">
        <v>0</v>
      </c>
      <c r="T16" s="26">
        <v>3</v>
      </c>
      <c r="U16" s="26">
        <v>0</v>
      </c>
      <c r="V16" s="26">
        <v>336</v>
      </c>
      <c r="W16" s="9"/>
      <c r="X16" s="26">
        <v>1013</v>
      </c>
      <c r="Y16" s="9"/>
      <c r="Z16" s="9"/>
      <c r="AA16" s="9"/>
      <c r="AB16" s="26">
        <v>285</v>
      </c>
      <c r="AC16" s="9"/>
      <c r="AD16" s="9"/>
      <c r="AE16" s="9"/>
      <c r="AF16" s="26">
        <v>0</v>
      </c>
      <c r="AG16" s="9"/>
      <c r="AH16" s="26">
        <v>1</v>
      </c>
    </row>
    <row r="17" spans="1:34" ht="20.100000000000001" customHeight="1" x14ac:dyDescent="0.2">
      <c r="A17" s="3"/>
      <c r="B17" s="3"/>
      <c r="C17" s="6"/>
      <c r="D17" s="6"/>
      <c r="E17" s="6"/>
      <c r="F17" s="6"/>
      <c r="G17" s="6"/>
      <c r="H17" s="6"/>
      <c r="I17" s="6"/>
      <c r="J17" s="5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34" s="7" customFormat="1" ht="15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6"/>
      <c r="AD18" s="36"/>
      <c r="AE18" s="36"/>
      <c r="AF18" s="36"/>
      <c r="AG18" s="36"/>
      <c r="AH18" s="36"/>
    </row>
    <row r="19" spans="1:34" s="1" customFormat="1" ht="14.2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6"/>
      <c r="AD19" s="36"/>
      <c r="AE19" s="36"/>
      <c r="AF19" s="36"/>
      <c r="AG19" s="36"/>
      <c r="AH19" s="36"/>
    </row>
  </sheetData>
  <mergeCells count="4">
    <mergeCell ref="A2:AB2"/>
    <mergeCell ref="A3:AB3"/>
    <mergeCell ref="C5:AB5"/>
    <mergeCell ref="H6:I6"/>
  </mergeCells>
  <printOptions horizontalCentered="1"/>
  <pageMargins left="0.98425196850393704" right="0.39370078740157483" top="0.98425196850393704" bottom="0.98425196850393704" header="0.51181102362204722" footer="0.51181102362204722"/>
  <pageSetup paperSize="5" scale="46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0"/>
  <sheetViews>
    <sheetView view="pageBreakPreview" zoomScale="70" zoomScaleNormal="70" zoomScaleSheetLayoutView="70" workbookViewId="0">
      <pane ySplit="3" topLeftCell="A4" activePane="bottomLeft" state="frozen"/>
      <selection activeCell="A21" sqref="A21:XFD32"/>
      <selection pane="bottomLeft" activeCell="A7" sqref="A7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8.42578125" style="4" customWidth="1"/>
    <col min="9" max="9" width="22.710937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4.42578125" style="4" customWidth="1"/>
    <col min="16" max="16" width="11.28515625" style="4" customWidth="1"/>
    <col min="17" max="17" width="21.140625" style="4" customWidth="1"/>
    <col min="18" max="18" width="21" style="4" customWidth="1"/>
    <col min="19" max="19" width="18" style="4" customWidth="1"/>
    <col min="20" max="20" width="15" style="4" customWidth="1"/>
    <col min="21" max="21" width="19.140625" style="4" customWidth="1"/>
    <col min="22" max="22" width="12.7109375" style="4" customWidth="1"/>
    <col min="23" max="23" width="1.7109375" style="4" customWidth="1"/>
    <col min="24" max="24" width="12.7109375" style="4" customWidth="1"/>
    <col min="25" max="27" width="1.7109375" style="4" customWidth="1"/>
    <col min="28" max="28" width="12.7109375" style="4" customWidth="1"/>
    <col min="29" max="31" width="1.7109375" style="4" customWidth="1"/>
    <col min="32" max="32" width="12.7109375" style="4" customWidth="1"/>
    <col min="33" max="33" width="1.7109375" style="4" customWidth="1"/>
    <col min="34" max="34" width="12.7109375" style="4" customWidth="1"/>
    <col min="35" max="16384" width="11.42578125" style="8"/>
  </cols>
  <sheetData>
    <row r="1" spans="1:34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13" customFormat="1" ht="54.9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39"/>
      <c r="AD2" s="39"/>
      <c r="AE2" s="39"/>
      <c r="AF2" s="39"/>
      <c r="AG2" s="39"/>
      <c r="AH2" s="39"/>
    </row>
    <row r="3" spans="1:34" s="13" customFormat="1" ht="39.950000000000003" customHeight="1" thickBo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34"/>
      <c r="AD3" s="34"/>
      <c r="AE3" s="34"/>
      <c r="AF3" s="34"/>
      <c r="AG3" s="34"/>
      <c r="AH3" s="34"/>
    </row>
    <row r="4" spans="1:34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s="13" customFormat="1" ht="30" customHeight="1" x14ac:dyDescent="0.25">
      <c r="A5" s="16"/>
      <c r="B5" s="17"/>
      <c r="C5" s="46" t="s">
        <v>9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5"/>
      <c r="AD5" s="35"/>
      <c r="AE5" s="35"/>
      <c r="AF5" s="35"/>
      <c r="AG5" s="35"/>
      <c r="AH5" s="35"/>
    </row>
    <row r="6" spans="1:34" s="13" customFormat="1" ht="30" customHeight="1" thickBot="1" x14ac:dyDescent="0.3">
      <c r="A6" s="16"/>
      <c r="B6" s="17"/>
      <c r="C6" s="31"/>
      <c r="D6" s="31"/>
      <c r="E6" s="31"/>
      <c r="F6" s="31"/>
      <c r="G6" s="31"/>
      <c r="H6" s="47" t="s">
        <v>3</v>
      </c>
      <c r="I6" s="47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5"/>
      <c r="AD6" s="35"/>
      <c r="AE6" s="35"/>
      <c r="AF6" s="35"/>
      <c r="AG6" s="35"/>
      <c r="AH6" s="35"/>
    </row>
    <row r="7" spans="1:34" s="13" customFormat="1" ht="50.1" customHeight="1" thickBot="1" x14ac:dyDescent="0.25">
      <c r="A7" s="18" t="s">
        <v>26</v>
      </c>
      <c r="B7" s="38"/>
      <c r="C7" s="20" t="s">
        <v>1</v>
      </c>
      <c r="D7" s="38"/>
      <c r="E7" s="38"/>
      <c r="F7" s="38"/>
      <c r="G7" s="20" t="s">
        <v>2</v>
      </c>
      <c r="H7" s="30" t="s">
        <v>23</v>
      </c>
      <c r="I7" s="30" t="s">
        <v>24</v>
      </c>
      <c r="J7" s="21"/>
      <c r="K7" s="20" t="s">
        <v>4</v>
      </c>
      <c r="L7" s="38"/>
      <c r="M7" s="38"/>
      <c r="N7" s="38"/>
      <c r="O7" s="20" t="s">
        <v>16</v>
      </c>
      <c r="P7" s="20" t="s">
        <v>5</v>
      </c>
      <c r="Q7" s="20" t="s">
        <v>17</v>
      </c>
      <c r="R7" s="20" t="s">
        <v>18</v>
      </c>
      <c r="S7" s="20" t="s">
        <v>19</v>
      </c>
      <c r="T7" s="20" t="s">
        <v>20</v>
      </c>
      <c r="U7" s="20" t="s">
        <v>21</v>
      </c>
      <c r="V7" s="20" t="s">
        <v>22</v>
      </c>
      <c r="W7" s="21"/>
      <c r="X7" s="20" t="s">
        <v>6</v>
      </c>
      <c r="Y7" s="38"/>
      <c r="Z7" s="38"/>
      <c r="AA7" s="38"/>
      <c r="AB7" s="40" t="s">
        <v>7</v>
      </c>
      <c r="AC7" s="38"/>
      <c r="AD7" s="38"/>
      <c r="AE7" s="38"/>
      <c r="AF7" s="40" t="s">
        <v>30</v>
      </c>
      <c r="AG7" s="38"/>
      <c r="AH7" s="40" t="s">
        <v>31</v>
      </c>
    </row>
    <row r="8" spans="1:34" s="13" customFormat="1" ht="20.100000000000001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s="13" customFormat="1" ht="13.5" customHeight="1" x14ac:dyDescent="0.2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</row>
    <row r="10" spans="1:34" ht="35.1" customHeight="1" x14ac:dyDescent="0.2">
      <c r="A10" s="28" t="s">
        <v>13</v>
      </c>
      <c r="C10" s="24">
        <v>74</v>
      </c>
      <c r="D10" s="5"/>
      <c r="E10" s="5"/>
      <c r="F10" s="5"/>
      <c r="G10" s="24">
        <v>173</v>
      </c>
      <c r="H10" s="24">
        <v>0</v>
      </c>
      <c r="I10" s="24">
        <v>0</v>
      </c>
      <c r="J10" s="5"/>
      <c r="K10" s="24">
        <v>173</v>
      </c>
      <c r="L10" s="5"/>
      <c r="M10" s="5"/>
      <c r="N10" s="5"/>
      <c r="O10" s="24">
        <v>2</v>
      </c>
      <c r="P10" s="24">
        <v>21</v>
      </c>
      <c r="Q10" s="24">
        <v>16</v>
      </c>
      <c r="R10" s="24">
        <v>16</v>
      </c>
      <c r="S10" s="24">
        <v>0</v>
      </c>
      <c r="T10" s="24">
        <v>0</v>
      </c>
      <c r="U10" s="24">
        <v>0</v>
      </c>
      <c r="V10" s="24">
        <v>165</v>
      </c>
      <c r="W10" s="5"/>
      <c r="X10" s="24">
        <v>220</v>
      </c>
      <c r="Y10" s="5"/>
      <c r="Z10" s="5"/>
      <c r="AA10" s="5"/>
      <c r="AB10" s="24">
        <v>26</v>
      </c>
      <c r="AC10" s="5"/>
      <c r="AD10" s="5"/>
      <c r="AE10" s="5"/>
      <c r="AF10" s="24">
        <v>0</v>
      </c>
      <c r="AG10" s="5"/>
      <c r="AH10" s="24">
        <v>1</v>
      </c>
    </row>
    <row r="11" spans="1:34" ht="35.1" customHeight="1" x14ac:dyDescent="0.2">
      <c r="A11" s="27" t="s">
        <v>14</v>
      </c>
      <c r="C11" s="5">
        <v>169</v>
      </c>
      <c r="D11" s="5"/>
      <c r="E11" s="5"/>
      <c r="F11" s="5"/>
      <c r="G11" s="5">
        <v>148</v>
      </c>
      <c r="H11" s="5">
        <v>2</v>
      </c>
      <c r="I11" s="5">
        <v>0</v>
      </c>
      <c r="J11" s="5"/>
      <c r="K11" s="5">
        <v>150</v>
      </c>
      <c r="L11" s="5"/>
      <c r="M11" s="5"/>
      <c r="N11" s="5"/>
      <c r="O11" s="5">
        <v>21</v>
      </c>
      <c r="P11" s="5">
        <v>43</v>
      </c>
      <c r="Q11" s="5">
        <v>2</v>
      </c>
      <c r="R11" s="5">
        <v>25</v>
      </c>
      <c r="S11" s="5">
        <v>0</v>
      </c>
      <c r="T11" s="5">
        <v>1</v>
      </c>
      <c r="U11" s="5">
        <v>0</v>
      </c>
      <c r="V11" s="5">
        <v>69</v>
      </c>
      <c r="W11" s="5"/>
      <c r="X11" s="5">
        <v>161</v>
      </c>
      <c r="Y11" s="5"/>
      <c r="Z11" s="5"/>
      <c r="AA11" s="5"/>
      <c r="AB11" s="5">
        <v>157</v>
      </c>
      <c r="AC11" s="5"/>
      <c r="AD11" s="5"/>
      <c r="AE11" s="5"/>
      <c r="AF11" s="5">
        <v>0</v>
      </c>
      <c r="AG11" s="5"/>
      <c r="AH11" s="5">
        <v>1</v>
      </c>
    </row>
    <row r="12" spans="1:34" ht="35.1" customHeight="1" x14ac:dyDescent="0.2">
      <c r="A12" s="28" t="s">
        <v>12</v>
      </c>
      <c r="C12" s="24">
        <v>228</v>
      </c>
      <c r="D12" s="5"/>
      <c r="E12" s="5"/>
      <c r="F12" s="5"/>
      <c r="G12" s="24">
        <v>179</v>
      </c>
      <c r="H12" s="24">
        <v>0</v>
      </c>
      <c r="I12" s="24">
        <v>1</v>
      </c>
      <c r="J12" s="5"/>
      <c r="K12" s="24">
        <v>180</v>
      </c>
      <c r="L12" s="5"/>
      <c r="M12" s="5"/>
      <c r="N12" s="5"/>
      <c r="O12" s="24">
        <v>25</v>
      </c>
      <c r="P12" s="24">
        <v>18</v>
      </c>
      <c r="Q12" s="24">
        <v>28</v>
      </c>
      <c r="R12" s="24">
        <v>8</v>
      </c>
      <c r="S12" s="24">
        <v>0</v>
      </c>
      <c r="T12" s="24">
        <v>0</v>
      </c>
      <c r="U12" s="24">
        <v>0</v>
      </c>
      <c r="V12" s="24">
        <v>156</v>
      </c>
      <c r="W12" s="5"/>
      <c r="X12" s="24">
        <v>235</v>
      </c>
      <c r="Y12" s="5"/>
      <c r="Z12" s="5"/>
      <c r="AA12" s="5"/>
      <c r="AB12" s="24">
        <v>173</v>
      </c>
      <c r="AC12" s="5"/>
      <c r="AD12" s="5"/>
      <c r="AE12" s="5"/>
      <c r="AF12" s="24">
        <v>0</v>
      </c>
      <c r="AG12" s="5"/>
      <c r="AH12" s="24">
        <v>0</v>
      </c>
    </row>
    <row r="13" spans="1:34" ht="35.1" customHeight="1" x14ac:dyDescent="0.2">
      <c r="A13" s="27" t="s">
        <v>33</v>
      </c>
      <c r="C13" s="5">
        <v>143</v>
      </c>
      <c r="D13" s="5"/>
      <c r="E13" s="5"/>
      <c r="F13" s="5"/>
      <c r="G13" s="5">
        <v>155</v>
      </c>
      <c r="H13" s="5">
        <v>0</v>
      </c>
      <c r="I13" s="5">
        <v>0</v>
      </c>
      <c r="J13" s="5"/>
      <c r="K13" s="5">
        <v>155</v>
      </c>
      <c r="L13" s="5"/>
      <c r="M13" s="5"/>
      <c r="N13" s="5"/>
      <c r="O13" s="5">
        <v>55</v>
      </c>
      <c r="P13" s="5">
        <v>95</v>
      </c>
      <c r="Q13" s="5">
        <v>22</v>
      </c>
      <c r="R13" s="5">
        <v>14</v>
      </c>
      <c r="S13" s="5">
        <v>0</v>
      </c>
      <c r="T13" s="5">
        <v>0</v>
      </c>
      <c r="U13" s="5">
        <v>0</v>
      </c>
      <c r="V13" s="5">
        <v>59</v>
      </c>
      <c r="W13" s="5"/>
      <c r="X13" s="5">
        <v>245</v>
      </c>
      <c r="Y13" s="5"/>
      <c r="Z13" s="5"/>
      <c r="AA13" s="5"/>
      <c r="AB13" s="5">
        <v>53</v>
      </c>
      <c r="AC13" s="5"/>
      <c r="AD13" s="5"/>
      <c r="AE13" s="5"/>
      <c r="AF13" s="5">
        <v>0</v>
      </c>
      <c r="AG13" s="5"/>
      <c r="AH13" s="5">
        <v>0</v>
      </c>
    </row>
    <row r="14" spans="1:34" ht="35.1" customHeight="1" x14ac:dyDescent="0.2">
      <c r="A14" s="28" t="s">
        <v>34</v>
      </c>
      <c r="C14" s="24">
        <v>179</v>
      </c>
      <c r="D14" s="5"/>
      <c r="E14" s="5"/>
      <c r="F14" s="5"/>
      <c r="G14" s="24">
        <v>153</v>
      </c>
      <c r="H14" s="24">
        <v>4</v>
      </c>
      <c r="I14" s="24">
        <v>0</v>
      </c>
      <c r="J14" s="5"/>
      <c r="K14" s="24">
        <v>157</v>
      </c>
      <c r="L14" s="5"/>
      <c r="M14" s="5"/>
      <c r="N14" s="5"/>
      <c r="O14" s="24">
        <v>0</v>
      </c>
      <c r="P14" s="24">
        <v>0</v>
      </c>
      <c r="Q14" s="24">
        <v>50</v>
      </c>
      <c r="R14" s="24">
        <v>9</v>
      </c>
      <c r="S14" s="24">
        <v>0</v>
      </c>
      <c r="T14" s="24">
        <v>3</v>
      </c>
      <c r="U14" s="24">
        <v>0</v>
      </c>
      <c r="V14" s="24">
        <v>230</v>
      </c>
      <c r="W14" s="5"/>
      <c r="X14" s="24">
        <v>292</v>
      </c>
      <c r="Y14" s="5"/>
      <c r="Z14" s="5"/>
      <c r="AA14" s="5"/>
      <c r="AB14" s="24">
        <v>43</v>
      </c>
      <c r="AC14" s="5"/>
      <c r="AD14" s="5"/>
      <c r="AE14" s="5"/>
      <c r="AF14" s="24">
        <v>0</v>
      </c>
      <c r="AG14" s="5"/>
      <c r="AH14" s="24">
        <v>1</v>
      </c>
    </row>
    <row r="15" spans="1:34" ht="20.100000000000001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30" customHeight="1" x14ac:dyDescent="0.2">
      <c r="A16" s="25" t="s">
        <v>0</v>
      </c>
      <c r="B16" s="7"/>
      <c r="C16" s="26">
        <v>793</v>
      </c>
      <c r="D16" s="9"/>
      <c r="E16" s="9"/>
      <c r="F16" s="9"/>
      <c r="G16" s="26">
        <v>808</v>
      </c>
      <c r="H16" s="26">
        <v>6</v>
      </c>
      <c r="I16" s="26">
        <v>1</v>
      </c>
      <c r="J16" s="9"/>
      <c r="K16" s="26">
        <v>815</v>
      </c>
      <c r="L16" s="9"/>
      <c r="M16" s="9"/>
      <c r="N16" s="9"/>
      <c r="O16" s="26">
        <v>103</v>
      </c>
      <c r="P16" s="26">
        <v>177</v>
      </c>
      <c r="Q16" s="26">
        <v>118</v>
      </c>
      <c r="R16" s="26">
        <v>72</v>
      </c>
      <c r="S16" s="26">
        <v>0</v>
      </c>
      <c r="T16" s="26">
        <v>4</v>
      </c>
      <c r="U16" s="26">
        <v>0</v>
      </c>
      <c r="V16" s="26">
        <v>679</v>
      </c>
      <c r="W16" s="9"/>
      <c r="X16" s="26">
        <v>1153</v>
      </c>
      <c r="Y16" s="9"/>
      <c r="Z16" s="9"/>
      <c r="AA16" s="9"/>
      <c r="AB16" s="26">
        <v>452</v>
      </c>
      <c r="AC16" s="9"/>
      <c r="AD16" s="9"/>
      <c r="AE16" s="9"/>
      <c r="AF16" s="26">
        <v>0</v>
      </c>
      <c r="AG16" s="9"/>
      <c r="AH16" s="26">
        <v>3</v>
      </c>
    </row>
    <row r="17" spans="1:34" s="7" customFormat="1" ht="15.7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6"/>
      <c r="AD17" s="36"/>
      <c r="AE17" s="36"/>
      <c r="AF17" s="36"/>
      <c r="AG17" s="36"/>
      <c r="AH17" s="36"/>
    </row>
    <row r="18" spans="1:34" s="1" customFormat="1" ht="20.10000000000000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6"/>
      <c r="AD18" s="36"/>
      <c r="AE18" s="36"/>
      <c r="AF18" s="36"/>
      <c r="AG18" s="36"/>
      <c r="AH18" s="36"/>
    </row>
    <row r="19" spans="1:34" ht="13.5" customHeight="1" x14ac:dyDescent="0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6"/>
      <c r="AD19" s="36"/>
      <c r="AE19" s="36"/>
      <c r="AF19" s="36"/>
      <c r="AG19" s="36"/>
      <c r="AH19" s="36"/>
    </row>
    <row r="20" spans="1:34" ht="13.5" customHeight="1" x14ac:dyDescent="0.2"/>
  </sheetData>
  <mergeCells count="4">
    <mergeCell ref="A2:AB2"/>
    <mergeCell ref="A3:AB3"/>
    <mergeCell ref="C5:AB5"/>
    <mergeCell ref="H6:I6"/>
  </mergeCells>
  <printOptions horizontalCentered="1"/>
  <pageMargins left="0.98425196850393704" right="0.39370078740157483" top="0.98425196850393704" bottom="0.98425196850393704" header="0.98425196850393704" footer="0.98425196850393704"/>
  <pageSetup paperSize="5" scale="46" fitToHeight="13" orientation="landscape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view="pageBreakPreview" zoomScale="75" zoomScaleNormal="70" zoomScaleSheetLayoutView="75" workbookViewId="0">
      <pane ySplit="3" topLeftCell="A4" activePane="bottomLeft" state="frozen"/>
      <selection activeCell="G14" sqref="G14"/>
      <selection pane="bottomLeft" activeCell="A17" sqref="A17:AB19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9.140625" style="4" customWidth="1"/>
    <col min="9" max="9" width="23.14062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4.42578125" style="4" customWidth="1"/>
    <col min="16" max="16" width="12" style="4" customWidth="1"/>
    <col min="17" max="17" width="21.28515625" style="4" customWidth="1"/>
    <col min="18" max="18" width="20.85546875" style="4" customWidth="1"/>
    <col min="19" max="19" width="18.28515625" style="4" customWidth="1"/>
    <col min="20" max="20" width="14.140625" style="4" customWidth="1"/>
    <col min="21" max="21" width="19.85546875" style="4" customWidth="1"/>
    <col min="22" max="22" width="12.7109375" style="4" customWidth="1"/>
    <col min="23" max="23" width="1.7109375" style="4" customWidth="1"/>
    <col min="24" max="24" width="12.7109375" style="4" customWidth="1"/>
    <col min="25" max="27" width="1.7109375" style="4" customWidth="1"/>
    <col min="28" max="28" width="12.7109375" style="4" customWidth="1"/>
    <col min="29" max="31" width="1.7109375" style="4" customWidth="1"/>
    <col min="32" max="32" width="12.7109375" style="4" customWidth="1"/>
    <col min="33" max="33" width="1.7109375" style="4" customWidth="1"/>
    <col min="34" max="34" width="12.7109375" style="4" customWidth="1"/>
    <col min="35" max="16384" width="11.42578125" style="8"/>
  </cols>
  <sheetData>
    <row r="1" spans="1:37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7" s="13" customFormat="1" ht="54.95" customHeight="1" x14ac:dyDescent="0.2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33"/>
      <c r="AD2" s="33"/>
      <c r="AE2" s="33"/>
      <c r="AF2" s="33"/>
      <c r="AG2" s="33"/>
      <c r="AH2" s="33"/>
    </row>
    <row r="3" spans="1:37" s="13" customFormat="1" ht="39.950000000000003" customHeight="1" thickBo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34"/>
      <c r="AD3" s="34"/>
      <c r="AE3" s="34"/>
      <c r="AF3" s="34"/>
      <c r="AG3" s="34"/>
      <c r="AH3" s="34"/>
    </row>
    <row r="4" spans="1:37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7" s="13" customFormat="1" ht="30" customHeight="1" x14ac:dyDescent="0.25">
      <c r="A5" s="16"/>
      <c r="B5" s="17"/>
      <c r="C5" s="46" t="s">
        <v>27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5"/>
      <c r="AD5" s="35"/>
      <c r="AE5" s="35"/>
      <c r="AF5" s="35"/>
      <c r="AG5" s="35"/>
      <c r="AH5" s="35"/>
    </row>
    <row r="6" spans="1:37" s="13" customFormat="1" ht="30" customHeight="1" thickBot="1" x14ac:dyDescent="0.3">
      <c r="A6" s="16"/>
      <c r="B6" s="17"/>
      <c r="C6" s="31"/>
      <c r="D6" s="31"/>
      <c r="E6" s="31"/>
      <c r="F6" s="31"/>
      <c r="G6" s="31"/>
      <c r="H6" s="47" t="s">
        <v>3</v>
      </c>
      <c r="I6" s="47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5"/>
      <c r="AD6" s="35"/>
      <c r="AE6" s="35"/>
      <c r="AF6" s="35"/>
      <c r="AG6" s="35"/>
      <c r="AH6" s="35"/>
    </row>
    <row r="7" spans="1:37" s="13" customFormat="1" ht="50.1" customHeight="1" thickBot="1" x14ac:dyDescent="0.25">
      <c r="A7" s="18" t="s">
        <v>26</v>
      </c>
      <c r="B7" s="32"/>
      <c r="C7" s="20" t="s">
        <v>1</v>
      </c>
      <c r="D7" s="38"/>
      <c r="E7" s="38"/>
      <c r="F7" s="38"/>
      <c r="G7" s="20" t="s">
        <v>2</v>
      </c>
      <c r="H7" s="30" t="s">
        <v>23</v>
      </c>
      <c r="I7" s="30" t="s">
        <v>24</v>
      </c>
      <c r="J7" s="38"/>
      <c r="K7" s="20" t="s">
        <v>4</v>
      </c>
      <c r="L7" s="38"/>
      <c r="M7" s="38"/>
      <c r="N7" s="38"/>
      <c r="O7" s="20" t="s">
        <v>16</v>
      </c>
      <c r="P7" s="20" t="s">
        <v>5</v>
      </c>
      <c r="Q7" s="20" t="s">
        <v>17</v>
      </c>
      <c r="R7" s="20" t="s">
        <v>18</v>
      </c>
      <c r="S7" s="20" t="s">
        <v>19</v>
      </c>
      <c r="T7" s="20" t="s">
        <v>20</v>
      </c>
      <c r="U7" s="20" t="s">
        <v>21</v>
      </c>
      <c r="V7" s="20" t="s">
        <v>22</v>
      </c>
      <c r="W7" s="38"/>
      <c r="X7" s="20" t="s">
        <v>6</v>
      </c>
      <c r="Y7" s="38"/>
      <c r="Z7" s="38"/>
      <c r="AA7" s="38"/>
      <c r="AB7" s="40" t="s">
        <v>7</v>
      </c>
      <c r="AC7" s="37"/>
      <c r="AD7" s="37"/>
      <c r="AE7" s="37"/>
      <c r="AF7" s="40" t="s">
        <v>30</v>
      </c>
      <c r="AG7" s="41"/>
      <c r="AH7" s="40" t="s">
        <v>31</v>
      </c>
    </row>
    <row r="8" spans="1:37" s="13" customFormat="1" ht="20.100000000000001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7" s="13" customFormat="1" ht="13.5" customHeight="1" x14ac:dyDescent="0.2">
      <c r="A9" s="27"/>
      <c r="B9" s="2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</row>
    <row r="10" spans="1:37" ht="35.1" customHeight="1" x14ac:dyDescent="0.2">
      <c r="A10" s="28" t="s">
        <v>13</v>
      </c>
      <c r="C10" s="24">
        <v>3618</v>
      </c>
      <c r="D10" s="5"/>
      <c r="E10" s="5"/>
      <c r="F10" s="5"/>
      <c r="G10" s="24">
        <v>1828</v>
      </c>
      <c r="H10" s="24">
        <v>0</v>
      </c>
      <c r="I10" s="24">
        <v>0</v>
      </c>
      <c r="J10" s="5">
        <v>0</v>
      </c>
      <c r="K10" s="24">
        <v>1828</v>
      </c>
      <c r="L10" s="5"/>
      <c r="M10" s="5"/>
      <c r="N10" s="5"/>
      <c r="O10" s="24">
        <v>2</v>
      </c>
      <c r="P10" s="24">
        <v>68</v>
      </c>
      <c r="Q10" s="24">
        <v>99</v>
      </c>
      <c r="R10" s="24">
        <v>142</v>
      </c>
      <c r="S10" s="24">
        <v>0</v>
      </c>
      <c r="T10" s="24">
        <v>63</v>
      </c>
      <c r="U10" s="24">
        <v>48</v>
      </c>
      <c r="V10" s="24">
        <v>1909</v>
      </c>
      <c r="W10" s="5"/>
      <c r="X10" s="24">
        <v>2331</v>
      </c>
      <c r="Y10" s="5"/>
      <c r="Z10" s="5"/>
      <c r="AA10" s="5"/>
      <c r="AB10" s="24">
        <v>3111</v>
      </c>
      <c r="AC10" s="5"/>
      <c r="AD10" s="5"/>
      <c r="AE10" s="5"/>
      <c r="AF10" s="24">
        <v>0</v>
      </c>
      <c r="AG10" s="5"/>
      <c r="AH10" s="24">
        <v>4</v>
      </c>
      <c r="AJ10" s="23"/>
      <c r="AK10" s="23"/>
    </row>
    <row r="11" spans="1:37" ht="35.1" customHeight="1" x14ac:dyDescent="0.2">
      <c r="A11" s="27" t="s">
        <v>14</v>
      </c>
      <c r="C11" s="5">
        <v>3793</v>
      </c>
      <c r="D11" s="5"/>
      <c r="E11" s="5"/>
      <c r="F11" s="5"/>
      <c r="G11" s="5">
        <v>1718</v>
      </c>
      <c r="H11" s="5">
        <v>8</v>
      </c>
      <c r="I11" s="5">
        <v>0</v>
      </c>
      <c r="J11" s="5">
        <v>0</v>
      </c>
      <c r="K11" s="5">
        <v>1726</v>
      </c>
      <c r="L11" s="5"/>
      <c r="M11" s="5"/>
      <c r="N11" s="5"/>
      <c r="O11" s="5">
        <v>439</v>
      </c>
      <c r="P11" s="5">
        <v>280</v>
      </c>
      <c r="Q11" s="5">
        <v>18</v>
      </c>
      <c r="R11" s="5">
        <v>81</v>
      </c>
      <c r="S11" s="5">
        <v>1</v>
      </c>
      <c r="T11" s="5">
        <v>626</v>
      </c>
      <c r="U11" s="5">
        <v>20</v>
      </c>
      <c r="V11" s="5">
        <v>437</v>
      </c>
      <c r="W11" s="5"/>
      <c r="X11" s="5">
        <v>1902</v>
      </c>
      <c r="Y11" s="5"/>
      <c r="Z11" s="5"/>
      <c r="AA11" s="5"/>
      <c r="AB11" s="5">
        <v>3612</v>
      </c>
      <c r="AC11" s="5"/>
      <c r="AD11" s="5"/>
      <c r="AE11" s="5"/>
      <c r="AF11" s="5">
        <v>0</v>
      </c>
      <c r="AG11" s="5"/>
      <c r="AH11" s="5">
        <v>5</v>
      </c>
      <c r="AJ11" s="23"/>
      <c r="AK11" s="23"/>
    </row>
    <row r="12" spans="1:37" ht="35.1" customHeight="1" x14ac:dyDescent="0.2">
      <c r="A12" s="28" t="s">
        <v>12</v>
      </c>
      <c r="C12" s="24">
        <v>4783</v>
      </c>
      <c r="D12" s="5"/>
      <c r="E12" s="5"/>
      <c r="F12" s="5"/>
      <c r="G12" s="24">
        <v>2235</v>
      </c>
      <c r="H12" s="24">
        <v>5</v>
      </c>
      <c r="I12" s="24">
        <v>3</v>
      </c>
      <c r="J12" s="5"/>
      <c r="K12" s="24">
        <v>2243</v>
      </c>
      <c r="L12" s="5"/>
      <c r="M12" s="5"/>
      <c r="N12" s="5"/>
      <c r="O12" s="24">
        <v>260</v>
      </c>
      <c r="P12" s="24">
        <v>112</v>
      </c>
      <c r="Q12" s="24">
        <v>425</v>
      </c>
      <c r="R12" s="24">
        <v>85</v>
      </c>
      <c r="S12" s="24">
        <v>1</v>
      </c>
      <c r="T12" s="24">
        <v>541</v>
      </c>
      <c r="U12" s="24">
        <v>35</v>
      </c>
      <c r="V12" s="24">
        <v>1393</v>
      </c>
      <c r="W12" s="5"/>
      <c r="X12" s="24">
        <v>2852</v>
      </c>
      <c r="Y12" s="5"/>
      <c r="Z12" s="5"/>
      <c r="AA12" s="5"/>
      <c r="AB12" s="24">
        <v>4174</v>
      </c>
      <c r="AC12" s="5"/>
      <c r="AD12" s="5"/>
      <c r="AE12" s="5"/>
      <c r="AF12" s="24">
        <v>0</v>
      </c>
      <c r="AG12" s="5"/>
      <c r="AH12" s="24">
        <v>0</v>
      </c>
      <c r="AJ12" s="23"/>
      <c r="AK12" s="23"/>
    </row>
    <row r="13" spans="1:37" ht="35.1" customHeight="1" x14ac:dyDescent="0.2">
      <c r="A13" s="27" t="s">
        <v>33</v>
      </c>
      <c r="C13" s="5">
        <v>2874</v>
      </c>
      <c r="D13" s="5"/>
      <c r="E13" s="5"/>
      <c r="F13" s="5"/>
      <c r="G13" s="5">
        <v>1856</v>
      </c>
      <c r="H13" s="5">
        <v>0</v>
      </c>
      <c r="I13" s="5">
        <v>0</v>
      </c>
      <c r="J13" s="5"/>
      <c r="K13" s="5">
        <v>1856</v>
      </c>
      <c r="L13" s="5"/>
      <c r="M13" s="5"/>
      <c r="N13" s="5"/>
      <c r="O13" s="5">
        <v>652</v>
      </c>
      <c r="P13" s="5">
        <v>362</v>
      </c>
      <c r="Q13" s="5">
        <v>185</v>
      </c>
      <c r="R13" s="5">
        <v>41</v>
      </c>
      <c r="S13" s="5">
        <v>0</v>
      </c>
      <c r="T13" s="5">
        <v>432</v>
      </c>
      <c r="U13" s="5">
        <v>0</v>
      </c>
      <c r="V13" s="5">
        <v>738</v>
      </c>
      <c r="W13" s="5"/>
      <c r="X13" s="5">
        <v>2410</v>
      </c>
      <c r="Y13" s="5"/>
      <c r="Z13" s="5"/>
      <c r="AA13" s="5"/>
      <c r="AB13" s="5">
        <v>2319</v>
      </c>
      <c r="AC13" s="5"/>
      <c r="AD13" s="5"/>
      <c r="AE13" s="5"/>
      <c r="AF13" s="5">
        <v>0</v>
      </c>
      <c r="AG13" s="5"/>
      <c r="AH13" s="5">
        <v>1</v>
      </c>
      <c r="AJ13" s="23"/>
      <c r="AK13" s="23"/>
    </row>
    <row r="14" spans="1:37" ht="35.1" customHeight="1" x14ac:dyDescent="0.2">
      <c r="A14" s="28" t="s">
        <v>34</v>
      </c>
      <c r="C14" s="24">
        <v>3535</v>
      </c>
      <c r="D14" s="5"/>
      <c r="E14" s="5"/>
      <c r="F14" s="5"/>
      <c r="G14" s="24">
        <v>2328</v>
      </c>
      <c r="H14" s="24">
        <v>38</v>
      </c>
      <c r="I14" s="24">
        <v>0</v>
      </c>
      <c r="J14" s="5"/>
      <c r="K14" s="24">
        <v>2366</v>
      </c>
      <c r="L14" s="5"/>
      <c r="M14" s="5"/>
      <c r="N14" s="5"/>
      <c r="O14" s="24">
        <v>1</v>
      </c>
      <c r="P14" s="24">
        <v>0</v>
      </c>
      <c r="Q14" s="24">
        <v>538</v>
      </c>
      <c r="R14" s="24">
        <v>97</v>
      </c>
      <c r="S14" s="24">
        <v>6</v>
      </c>
      <c r="T14" s="24">
        <v>824</v>
      </c>
      <c r="U14" s="24">
        <v>0</v>
      </c>
      <c r="V14" s="24">
        <v>1955</v>
      </c>
      <c r="W14" s="5"/>
      <c r="X14" s="24">
        <v>3421</v>
      </c>
      <c r="Y14" s="5"/>
      <c r="Z14" s="5"/>
      <c r="AA14" s="5"/>
      <c r="AB14" s="24">
        <v>2478</v>
      </c>
      <c r="AC14" s="5"/>
      <c r="AD14" s="5"/>
      <c r="AE14" s="5"/>
      <c r="AF14" s="24">
        <v>0</v>
      </c>
      <c r="AG14" s="5"/>
      <c r="AH14" s="24">
        <v>2</v>
      </c>
      <c r="AJ14" s="23"/>
      <c r="AK14" s="23"/>
    </row>
    <row r="15" spans="1:37" ht="20.100000000000001" customHeight="1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J15" s="23"/>
      <c r="AK15" s="23"/>
    </row>
    <row r="16" spans="1:37" ht="30" customHeight="1" x14ac:dyDescent="0.2">
      <c r="A16" s="25" t="s">
        <v>0</v>
      </c>
      <c r="B16" s="7"/>
      <c r="C16" s="26">
        <v>18603</v>
      </c>
      <c r="D16" s="9"/>
      <c r="E16" s="9"/>
      <c r="F16" s="9"/>
      <c r="G16" s="26">
        <v>9965</v>
      </c>
      <c r="H16" s="26">
        <v>51</v>
      </c>
      <c r="I16" s="26">
        <v>3</v>
      </c>
      <c r="J16" s="9"/>
      <c r="K16" s="26">
        <v>10019</v>
      </c>
      <c r="L16" s="9"/>
      <c r="M16" s="9"/>
      <c r="N16" s="9"/>
      <c r="O16" s="26">
        <v>1354</v>
      </c>
      <c r="P16" s="26">
        <v>822</v>
      </c>
      <c r="Q16" s="26">
        <v>1265</v>
      </c>
      <c r="R16" s="26">
        <v>446</v>
      </c>
      <c r="S16" s="26">
        <v>8</v>
      </c>
      <c r="T16" s="26">
        <v>2486</v>
      </c>
      <c r="U16" s="26">
        <v>103</v>
      </c>
      <c r="V16" s="26">
        <v>6432</v>
      </c>
      <c r="W16" s="9"/>
      <c r="X16" s="26">
        <v>12916</v>
      </c>
      <c r="Y16" s="9"/>
      <c r="Z16" s="9"/>
      <c r="AA16" s="9"/>
      <c r="AB16" s="26">
        <v>15694</v>
      </c>
      <c r="AC16" s="9"/>
      <c r="AD16" s="9"/>
      <c r="AE16" s="9"/>
      <c r="AF16" s="26">
        <v>0</v>
      </c>
      <c r="AG16" s="9"/>
      <c r="AH16" s="26">
        <v>12</v>
      </c>
      <c r="AJ16" s="23"/>
      <c r="AK16" s="23"/>
    </row>
    <row r="17" spans="3:34" ht="13.5" customHeight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6"/>
      <c r="AD17" s="36"/>
      <c r="AE17" s="36"/>
      <c r="AF17" s="36"/>
      <c r="AG17" s="36"/>
      <c r="AH17" s="36"/>
    </row>
    <row r="18" spans="3:34" ht="13.5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6"/>
      <c r="AD18" s="36"/>
      <c r="AE18" s="36"/>
      <c r="AF18" s="36"/>
      <c r="AG18" s="36"/>
      <c r="AH18" s="36"/>
    </row>
    <row r="19" spans="3:34" ht="13.5" customHeight="1" x14ac:dyDescent="0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36"/>
      <c r="AD19" s="36"/>
      <c r="AE19" s="36"/>
      <c r="AF19" s="36"/>
      <c r="AG19" s="36"/>
      <c r="AH19" s="36"/>
    </row>
  </sheetData>
  <mergeCells count="4">
    <mergeCell ref="A2:AB2"/>
    <mergeCell ref="A3:AB3"/>
    <mergeCell ref="C5:AB5"/>
    <mergeCell ref="H6:I6"/>
  </mergeCells>
  <printOptions horizontalCentered="1"/>
  <pageMargins left="0.78740157480314965" right="0.39370078740157483" top="0.98425196850393704" bottom="0.98425196850393704" header="0.98425196850393704" footer="0.98425196850393704"/>
  <pageSetup scale="36" fitToHeight="1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"/>
  <sheetViews>
    <sheetView view="pageBreakPreview" zoomScale="75" zoomScaleNormal="70" zoomScaleSheetLayoutView="75" workbookViewId="0">
      <pane ySplit="3" topLeftCell="A4" activePane="bottomLeft" state="frozen"/>
      <selection activeCell="G14" sqref="G14"/>
      <selection pane="bottomLeft" activeCell="A9" sqref="A9"/>
    </sheetView>
  </sheetViews>
  <sheetFormatPr baseColWidth="10" defaultRowHeight="15" x14ac:dyDescent="0.2"/>
  <cols>
    <col min="1" max="1" width="55.7109375" style="2" customWidth="1"/>
    <col min="2" max="2" width="5.7109375" style="2" customWidth="1"/>
    <col min="3" max="3" width="12.7109375" style="4" customWidth="1"/>
    <col min="4" max="6" width="1.7109375" style="4" customWidth="1"/>
    <col min="7" max="7" width="12.7109375" style="4" customWidth="1"/>
    <col min="8" max="8" width="19.85546875" style="4" customWidth="1"/>
    <col min="9" max="9" width="22.5703125" style="4" customWidth="1"/>
    <col min="10" max="10" width="1.7109375" style="4" customWidth="1"/>
    <col min="11" max="11" width="12.7109375" style="4" customWidth="1"/>
    <col min="12" max="14" width="1.7109375" style="4" customWidth="1"/>
    <col min="15" max="15" width="14.85546875" style="4" customWidth="1"/>
    <col min="16" max="16" width="12.42578125" style="4" customWidth="1"/>
    <col min="17" max="17" width="21.140625" style="4" customWidth="1"/>
    <col min="18" max="18" width="21.5703125" style="4" customWidth="1"/>
    <col min="19" max="19" width="18.28515625" style="4" customWidth="1"/>
    <col min="20" max="20" width="14.42578125" style="4" customWidth="1"/>
    <col min="21" max="21" width="19.42578125" style="4" customWidth="1"/>
    <col min="22" max="22" width="12.7109375" style="4" customWidth="1"/>
    <col min="23" max="23" width="1.7109375" style="4" customWidth="1"/>
    <col min="24" max="24" width="12.7109375" style="4" customWidth="1"/>
    <col min="25" max="27" width="1.7109375" style="4" customWidth="1"/>
    <col min="28" max="28" width="12.7109375" style="4" customWidth="1"/>
    <col min="29" max="31" width="1.7109375" style="4" customWidth="1"/>
    <col min="32" max="32" width="12.7109375" style="4" customWidth="1"/>
    <col min="33" max="33" width="1.7109375" style="4" customWidth="1"/>
    <col min="34" max="34" width="12.7109375" style="4" customWidth="1"/>
    <col min="35" max="16384" width="11.42578125" style="8"/>
  </cols>
  <sheetData>
    <row r="1" spans="1:38" s="13" customFormat="1" ht="15.75" thickBot="1" x14ac:dyDescent="0.25">
      <c r="A1" s="10"/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8" s="13" customFormat="1" ht="54.95" customHeight="1" x14ac:dyDescent="0.2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4"/>
      <c r="AC2" s="39"/>
      <c r="AD2" s="39"/>
      <c r="AE2" s="39"/>
      <c r="AF2" s="39"/>
      <c r="AG2" s="39"/>
      <c r="AH2" s="39"/>
    </row>
    <row r="3" spans="1:38" s="13" customFormat="1" ht="39.950000000000003" customHeight="1" thickBot="1" x14ac:dyDescent="0.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34"/>
      <c r="AD3" s="34"/>
      <c r="AE3" s="34"/>
      <c r="AF3" s="34"/>
      <c r="AG3" s="34"/>
      <c r="AH3" s="34"/>
    </row>
    <row r="4" spans="1:38" s="13" customFormat="1" ht="15" customHeight="1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8" s="13" customFormat="1" ht="30" customHeight="1" x14ac:dyDescent="0.25">
      <c r="A5" s="16"/>
      <c r="B5" s="17"/>
      <c r="C5" s="46" t="s">
        <v>28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5"/>
      <c r="AD5" s="35"/>
      <c r="AE5" s="35"/>
      <c r="AF5" s="35"/>
      <c r="AG5" s="35"/>
      <c r="AH5" s="35"/>
    </row>
    <row r="6" spans="1:38" s="13" customFormat="1" ht="30" customHeight="1" thickBot="1" x14ac:dyDescent="0.3">
      <c r="A6" s="16"/>
      <c r="B6" s="17"/>
      <c r="C6" s="29"/>
      <c r="D6" s="29"/>
      <c r="E6" s="29"/>
      <c r="F6" s="29"/>
      <c r="G6" s="29"/>
      <c r="H6" s="47" t="s">
        <v>3</v>
      </c>
      <c r="I6" s="47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35"/>
      <c r="AD6" s="35"/>
      <c r="AE6" s="35"/>
      <c r="AF6" s="35"/>
      <c r="AG6" s="35"/>
      <c r="AH6" s="35"/>
    </row>
    <row r="7" spans="1:38" s="13" customFormat="1" ht="50.1" customHeight="1" thickBot="1" x14ac:dyDescent="0.25">
      <c r="A7" s="18"/>
      <c r="B7" s="19"/>
      <c r="C7" s="20" t="s">
        <v>1</v>
      </c>
      <c r="D7" s="38"/>
      <c r="E7" s="38"/>
      <c r="F7" s="38"/>
      <c r="G7" s="20" t="s">
        <v>2</v>
      </c>
      <c r="H7" s="30" t="s">
        <v>23</v>
      </c>
      <c r="I7" s="30" t="s">
        <v>24</v>
      </c>
      <c r="J7" s="21"/>
      <c r="K7" s="20" t="s">
        <v>4</v>
      </c>
      <c r="L7" s="38"/>
      <c r="M7" s="38"/>
      <c r="N7" s="38"/>
      <c r="O7" s="20" t="s">
        <v>16</v>
      </c>
      <c r="P7" s="20" t="s">
        <v>5</v>
      </c>
      <c r="Q7" s="20" t="s">
        <v>17</v>
      </c>
      <c r="R7" s="20" t="s">
        <v>18</v>
      </c>
      <c r="S7" s="20" t="s">
        <v>19</v>
      </c>
      <c r="T7" s="20" t="s">
        <v>20</v>
      </c>
      <c r="U7" s="20" t="s">
        <v>21</v>
      </c>
      <c r="V7" s="20" t="s">
        <v>22</v>
      </c>
      <c r="W7" s="21"/>
      <c r="X7" s="20" t="s">
        <v>6</v>
      </c>
      <c r="Y7" s="38"/>
      <c r="Z7" s="38"/>
      <c r="AA7" s="38"/>
      <c r="AB7" s="40" t="s">
        <v>7</v>
      </c>
      <c r="AC7" s="37"/>
      <c r="AD7" s="37"/>
      <c r="AE7" s="37"/>
      <c r="AF7" s="40" t="s">
        <v>30</v>
      </c>
      <c r="AG7" s="41"/>
      <c r="AH7" s="40" t="s">
        <v>31</v>
      </c>
    </row>
    <row r="8" spans="1:38" s="13" customFormat="1" ht="20.100000000000001" customHeight="1" x14ac:dyDescent="0.2">
      <c r="A8" s="3"/>
      <c r="B8" s="2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8" ht="30" customHeight="1" x14ac:dyDescent="0.2">
      <c r="A9" s="27" t="s">
        <v>8</v>
      </c>
      <c r="C9" s="5">
        <v>14241</v>
      </c>
      <c r="D9" s="5"/>
      <c r="E9" s="5"/>
      <c r="F9" s="5"/>
      <c r="G9" s="5">
        <v>3338</v>
      </c>
      <c r="H9" s="5">
        <v>9</v>
      </c>
      <c r="I9" s="5">
        <v>0</v>
      </c>
      <c r="J9" s="5"/>
      <c r="K9" s="5">
        <v>3347</v>
      </c>
      <c r="L9" s="5"/>
      <c r="M9" s="5"/>
      <c r="N9" s="5"/>
      <c r="O9" s="5">
        <v>4</v>
      </c>
      <c r="P9" s="5">
        <v>1</v>
      </c>
      <c r="Q9" s="5">
        <v>36</v>
      </c>
      <c r="R9" s="5">
        <v>154</v>
      </c>
      <c r="S9" s="5">
        <v>1</v>
      </c>
      <c r="T9" s="5">
        <v>2444</v>
      </c>
      <c r="U9" s="5">
        <v>103</v>
      </c>
      <c r="V9" s="5">
        <v>2133</v>
      </c>
      <c r="W9" s="5"/>
      <c r="X9" s="5">
        <v>4876</v>
      </c>
      <c r="Y9" s="5"/>
      <c r="Z9" s="5"/>
      <c r="AA9" s="5"/>
      <c r="AB9" s="5">
        <v>12708</v>
      </c>
      <c r="AC9" s="5"/>
      <c r="AD9" s="5"/>
      <c r="AE9" s="5"/>
      <c r="AF9" s="5">
        <v>0</v>
      </c>
      <c r="AG9" s="5"/>
      <c r="AH9" s="5">
        <v>4</v>
      </c>
      <c r="AJ9" s="23">
        <f>C9+K9-X9-AB9+AF9-AH9</f>
        <v>0</v>
      </c>
      <c r="AK9" s="23">
        <f>SUM(O9:W9)-X9</f>
        <v>0</v>
      </c>
      <c r="AL9" s="23">
        <f>SUM(G9:I9)-K9</f>
        <v>0</v>
      </c>
    </row>
    <row r="10" spans="1:38" ht="30" customHeight="1" x14ac:dyDescent="0.2">
      <c r="A10" s="28" t="s">
        <v>9</v>
      </c>
      <c r="C10" s="24">
        <v>793</v>
      </c>
      <c r="D10" s="5"/>
      <c r="E10" s="5"/>
      <c r="F10" s="5"/>
      <c r="G10" s="24">
        <v>808</v>
      </c>
      <c r="H10" s="24">
        <v>6</v>
      </c>
      <c r="I10" s="24">
        <v>1</v>
      </c>
      <c r="J10" s="5"/>
      <c r="K10" s="24">
        <v>815</v>
      </c>
      <c r="L10" s="5"/>
      <c r="M10" s="5"/>
      <c r="N10" s="5"/>
      <c r="O10" s="24">
        <v>103</v>
      </c>
      <c r="P10" s="24">
        <v>177</v>
      </c>
      <c r="Q10" s="24">
        <v>118</v>
      </c>
      <c r="R10" s="24">
        <v>72</v>
      </c>
      <c r="S10" s="24">
        <v>0</v>
      </c>
      <c r="T10" s="24">
        <v>4</v>
      </c>
      <c r="U10" s="24">
        <v>0</v>
      </c>
      <c r="V10" s="24">
        <v>679</v>
      </c>
      <c r="W10" s="5"/>
      <c r="X10" s="24">
        <v>1153</v>
      </c>
      <c r="Y10" s="5"/>
      <c r="Z10" s="5"/>
      <c r="AA10" s="5"/>
      <c r="AB10" s="24">
        <v>452</v>
      </c>
      <c r="AC10" s="5"/>
      <c r="AD10" s="5"/>
      <c r="AE10" s="5"/>
      <c r="AF10" s="24">
        <v>0</v>
      </c>
      <c r="AG10" s="5"/>
      <c r="AH10" s="24">
        <v>3</v>
      </c>
      <c r="AJ10" s="23">
        <f t="shared" ref="AJ10:AJ12" si="0">C10+K10-X10-AB10+AF10-AH10</f>
        <v>0</v>
      </c>
      <c r="AK10" s="23">
        <f>SUM(O10:W10)-X10</f>
        <v>0</v>
      </c>
      <c r="AL10" s="23">
        <f t="shared" ref="AL10:AL12" si="1">SUM(G10:I10)-K10</f>
        <v>0</v>
      </c>
    </row>
    <row r="11" spans="1:38" ht="30" customHeight="1" x14ac:dyDescent="0.2">
      <c r="A11" s="27" t="s">
        <v>10</v>
      </c>
      <c r="C11" s="5">
        <v>3212</v>
      </c>
      <c r="D11" s="5"/>
      <c r="E11" s="5"/>
      <c r="F11" s="5"/>
      <c r="G11" s="5">
        <v>4878</v>
      </c>
      <c r="H11" s="5">
        <v>35</v>
      </c>
      <c r="I11" s="5">
        <v>2</v>
      </c>
      <c r="J11" s="5"/>
      <c r="K11" s="5">
        <v>4915</v>
      </c>
      <c r="L11" s="5"/>
      <c r="M11" s="5"/>
      <c r="N11" s="5"/>
      <c r="O11" s="5">
        <v>906</v>
      </c>
      <c r="P11" s="5">
        <v>507</v>
      </c>
      <c r="Q11" s="5">
        <v>978</v>
      </c>
      <c r="R11" s="5">
        <v>157</v>
      </c>
      <c r="S11" s="5">
        <v>7</v>
      </c>
      <c r="T11" s="5">
        <v>35</v>
      </c>
      <c r="U11" s="5">
        <v>0</v>
      </c>
      <c r="V11" s="5">
        <v>3284</v>
      </c>
      <c r="W11" s="5"/>
      <c r="X11" s="5">
        <v>5874</v>
      </c>
      <c r="Y11" s="5"/>
      <c r="Z11" s="5"/>
      <c r="AA11" s="5"/>
      <c r="AB11" s="5">
        <v>2249</v>
      </c>
      <c r="AC11" s="5"/>
      <c r="AD11" s="5"/>
      <c r="AE11" s="5"/>
      <c r="AF11" s="5">
        <v>0</v>
      </c>
      <c r="AG11" s="5"/>
      <c r="AH11" s="5">
        <v>4</v>
      </c>
      <c r="AJ11" s="23">
        <f t="shared" si="0"/>
        <v>0</v>
      </c>
      <c r="AK11" s="23">
        <f t="shared" ref="AK11:AK12" si="2">SUM(O11:W11)-X11</f>
        <v>0</v>
      </c>
      <c r="AL11" s="23">
        <f t="shared" si="1"/>
        <v>0</v>
      </c>
    </row>
    <row r="12" spans="1:38" ht="30" customHeight="1" x14ac:dyDescent="0.2">
      <c r="A12" s="28" t="s">
        <v>11</v>
      </c>
      <c r="C12" s="24">
        <v>357</v>
      </c>
      <c r="D12" s="5"/>
      <c r="E12" s="5"/>
      <c r="F12" s="5"/>
      <c r="G12" s="24">
        <v>941</v>
      </c>
      <c r="H12" s="24">
        <v>1</v>
      </c>
      <c r="I12" s="24">
        <v>0</v>
      </c>
      <c r="J12" s="5"/>
      <c r="K12" s="24">
        <v>942</v>
      </c>
      <c r="L12" s="5"/>
      <c r="M12" s="5"/>
      <c r="N12" s="5"/>
      <c r="O12" s="24">
        <v>341</v>
      </c>
      <c r="P12" s="24">
        <v>137</v>
      </c>
      <c r="Q12" s="24">
        <v>133</v>
      </c>
      <c r="R12" s="24">
        <v>63</v>
      </c>
      <c r="S12" s="24">
        <v>0</v>
      </c>
      <c r="T12" s="24">
        <v>3</v>
      </c>
      <c r="U12" s="24">
        <v>0</v>
      </c>
      <c r="V12" s="24">
        <v>336</v>
      </c>
      <c r="W12" s="5"/>
      <c r="X12" s="24">
        <v>1013</v>
      </c>
      <c r="Y12" s="5"/>
      <c r="Z12" s="5"/>
      <c r="AA12" s="5"/>
      <c r="AB12" s="24">
        <v>285</v>
      </c>
      <c r="AC12" s="5"/>
      <c r="AD12" s="5"/>
      <c r="AE12" s="5"/>
      <c r="AF12" s="24">
        <v>0</v>
      </c>
      <c r="AG12" s="5"/>
      <c r="AH12" s="24">
        <v>1</v>
      </c>
      <c r="AJ12" s="23">
        <f t="shared" si="0"/>
        <v>0</v>
      </c>
      <c r="AK12" s="23">
        <f t="shared" si="2"/>
        <v>0</v>
      </c>
      <c r="AL12" s="23">
        <f t="shared" si="1"/>
        <v>0</v>
      </c>
    </row>
    <row r="13" spans="1:38" ht="20.100000000000001" customHeight="1" x14ac:dyDescent="0.2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J13" s="23"/>
      <c r="AK13" s="23"/>
      <c r="AL13" s="23"/>
    </row>
    <row r="14" spans="1:38" s="7" customFormat="1" ht="30" customHeight="1" x14ac:dyDescent="0.2">
      <c r="A14" s="25" t="s">
        <v>0</v>
      </c>
      <c r="C14" s="26">
        <v>18603</v>
      </c>
      <c r="D14" s="9"/>
      <c r="E14" s="9"/>
      <c r="F14" s="9"/>
      <c r="G14" s="26">
        <v>9965</v>
      </c>
      <c r="H14" s="26">
        <v>51</v>
      </c>
      <c r="I14" s="26">
        <v>3</v>
      </c>
      <c r="J14" s="5"/>
      <c r="K14" s="26">
        <v>10019</v>
      </c>
      <c r="L14" s="9"/>
      <c r="M14" s="9"/>
      <c r="N14" s="9"/>
      <c r="O14" s="26">
        <v>1354</v>
      </c>
      <c r="P14" s="26">
        <v>822</v>
      </c>
      <c r="Q14" s="26">
        <v>1265</v>
      </c>
      <c r="R14" s="26">
        <v>446</v>
      </c>
      <c r="S14" s="26">
        <v>8</v>
      </c>
      <c r="T14" s="26">
        <v>2486</v>
      </c>
      <c r="U14" s="26">
        <v>103</v>
      </c>
      <c r="V14" s="26">
        <v>6432</v>
      </c>
      <c r="W14" s="9"/>
      <c r="X14" s="26">
        <v>12916</v>
      </c>
      <c r="Y14" s="9"/>
      <c r="Z14" s="9"/>
      <c r="AA14" s="9"/>
      <c r="AB14" s="26">
        <v>15694</v>
      </c>
      <c r="AC14" s="9"/>
      <c r="AD14" s="9"/>
      <c r="AE14" s="9"/>
      <c r="AF14" s="26">
        <v>0</v>
      </c>
      <c r="AG14" s="9"/>
      <c r="AH14" s="26">
        <v>12</v>
      </c>
      <c r="AJ14" s="23"/>
      <c r="AK14" s="23"/>
      <c r="AL14" s="23"/>
    </row>
    <row r="15" spans="1:38" s="1" customFormat="1" ht="20.100000000000001" customHeight="1" x14ac:dyDescent="0.2">
      <c r="A15" s="3"/>
      <c r="B15" s="3"/>
      <c r="C15" s="6"/>
      <c r="D15" s="6"/>
      <c r="E15" s="6"/>
      <c r="F15" s="6"/>
      <c r="G15" s="6"/>
      <c r="H15" s="6"/>
      <c r="I15" s="6"/>
      <c r="J15" s="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38" ht="13.5" customHeight="1" x14ac:dyDescent="0.2"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3:34" ht="13.5" customHeight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36"/>
      <c r="AD17" s="36"/>
      <c r="AE17" s="36"/>
      <c r="AF17" s="36"/>
      <c r="AG17" s="36"/>
      <c r="AH17" s="36"/>
    </row>
    <row r="18" spans="3:34" ht="13.5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36"/>
      <c r="AD18" s="36"/>
      <c r="AE18" s="36"/>
      <c r="AF18" s="36"/>
      <c r="AG18" s="36"/>
      <c r="AH18" s="36"/>
    </row>
    <row r="19" spans="3:34" ht="13.5" customHeight="1" x14ac:dyDescent="0.2"/>
  </sheetData>
  <mergeCells count="4">
    <mergeCell ref="A2:AB2"/>
    <mergeCell ref="A3:AB3"/>
    <mergeCell ref="C5:AB5"/>
    <mergeCell ref="H6:I6"/>
  </mergeCells>
  <printOptions horizontalCentered="1"/>
  <pageMargins left="0.78740157480314965" right="0.39370078740157483" top="0.98425196850393704" bottom="0.98425196850393704" header="0.98425196850393704" footer="0.98425196850393704"/>
  <pageSetup scale="32" fitToHeight="13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SIPE</vt:lpstr>
      <vt:lpstr>SD</vt:lpstr>
      <vt:lpstr>SE</vt:lpstr>
      <vt:lpstr>SM</vt:lpstr>
      <vt:lpstr>JD_TOTAL_</vt:lpstr>
      <vt:lpstr>JD_TOTAL_TIPO</vt:lpstr>
      <vt:lpstr>JD_TOTAL_!Área_de_impresión</vt:lpstr>
      <vt:lpstr>JD_TOTAL_TIPO!Área_de_impresión</vt:lpstr>
      <vt:lpstr>SD!Área_de_impresión</vt:lpstr>
      <vt:lpstr>SE!Área_de_impresión</vt:lpstr>
      <vt:lpstr>SIPE!Área_de_impresión</vt:lpstr>
      <vt:lpstr>SM!Área_de_impresión</vt:lpstr>
      <vt:lpstr>JD_TOTAL_!Print_Area</vt:lpstr>
      <vt:lpstr>JD_TOTAL_TIPO!Print_Area</vt:lpstr>
      <vt:lpstr>SD!Print_Area</vt:lpstr>
      <vt:lpstr>SE!Print_Area</vt:lpstr>
      <vt:lpstr>SIPE!Print_Area</vt:lpstr>
      <vt:lpstr>SM!Print_Area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Andrea Lorena Jimenez Pacheco</cp:lastModifiedBy>
  <cp:lastPrinted>2016-12-05T04:06:54Z</cp:lastPrinted>
  <dcterms:created xsi:type="dcterms:W3CDTF">2004-11-25T00:45:26Z</dcterms:created>
  <dcterms:modified xsi:type="dcterms:W3CDTF">2019-11-27T15:46:38Z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