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heckCompatibility="1" defaultThemeVersion="124226"/>
  <mc:AlternateContent xmlns:mc="http://schemas.openxmlformats.org/markup-compatibility/2006">
    <mc:Choice Requires="x15">
      <x15ac:absPath xmlns:x15ac="http://schemas.microsoft.com/office/spreadsheetml/2010/11/ac" url="D:\Usuarios\CPoblete\Documents\Subdirección de Adquisiciones\2. Obra pública\8. Cubierta SLP\3. Convocatoria bases\Anexos CPS 013-2023\"/>
    </mc:Choice>
  </mc:AlternateContent>
  <xr:revisionPtr revIDLastSave="0" documentId="13_ncr:1_{BD37B562-EBFC-4CD5-9130-F990C5039B75}" xr6:coauthVersionLast="47" xr6:coauthVersionMax="47" xr10:uidLastSave="{00000000-0000-0000-0000-000000000000}"/>
  <bookViews>
    <workbookView xWindow="-110" yWindow="-110" windowWidth="19420" windowHeight="10300" tabRatio="764" xr2:uid="{00000000-000D-0000-FFFF-FFFF00000000}"/>
  </bookViews>
  <sheets>
    <sheet name="CAT-SCyRPE CCJ-SLP-2023" sheetId="12" r:id="rId1"/>
    <sheet name="specificaciones ESP-P-XX-000-21" sheetId="9" state="hidden" r:id="rId2"/>
  </sheets>
  <definedNames>
    <definedName name="A" localSheetId="0">'CAT-SCyRPE CCJ-SLP-2023'!$1:$57</definedName>
    <definedName name="A" localSheetId="1">'specificaciones ESP-P-XX-000-21'!$B$1:$C$72</definedName>
    <definedName name="_xlnm.Print_Area" localSheetId="0">'CAT-SCyRPE CCJ-SLP-2023'!$B$1:$G$76</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'CAT-SCyRPE CCJ-SLP-2023'!$1:$57</definedName>
    <definedName name="e" localSheetId="1">'specificaciones ESP-P-XX-000-21'!$1:$72</definedName>
    <definedName name="G" localSheetId="1">'specificaciones ESP-P-XX-000-21'!$B$1:$C$72</definedName>
    <definedName name="H" localSheetId="1">'specificaciones ESP-P-XX-000-21'!$1:$72</definedName>
    <definedName name="Print_Area" localSheetId="0">'CAT-SCyRPE CCJ-SLP-2023'!$B$1:$G$63</definedName>
    <definedName name="Print_Area" localSheetId="1">'specificaciones ESP-P-XX-000-21'!$B$1:$C$72</definedName>
    <definedName name="Print_Titles" localSheetId="0">'CAT-SCyRPE CCJ-SLP-2023'!$1:$57</definedName>
    <definedName name="Print_Titles" localSheetId="1">'specificaciones ESP-P-XX-000-21'!$1:$72</definedName>
    <definedName name="_xlnm.Print_Titles" localSheetId="0">'CAT-SCyRPE CCJ-SLP-2023'!$1:$11</definedName>
    <definedName name="_xlnm.Print_Titles" localSheetId="1">'specificaciones ESP-P-XX-000-21'!$1:$7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4" i="12" l="1"/>
  <c r="B3" i="9" l="1"/>
  <c r="G59" i="12"/>
  <c r="G61" i="12" l="1"/>
  <c r="G63" i="12" s="1"/>
</calcChain>
</file>

<file path=xl/sharedStrings.xml><?xml version="1.0" encoding="utf-8"?>
<sst xmlns="http://schemas.openxmlformats.org/spreadsheetml/2006/main" count="148" uniqueCount="120">
  <si>
    <t xml:space="preserve">
Dirección General de Infraestructura Física
Subdirección General Técnica
Dirección de Elaboración y Coordinación de Proyectos</t>
  </si>
  <si>
    <t>Fecha:</t>
  </si>
  <si>
    <t>Agosto de 2023</t>
  </si>
  <si>
    <t>Catálogo de Conceptos
"Sustitución de cubierta y reforzamiento en paso elevado para la Casa de la Cultura Jurídica en San Luis Potosí, San Luis Potosí"</t>
  </si>
  <si>
    <r>
      <t>Ubicación:</t>
    </r>
    <r>
      <rPr>
        <sz val="10"/>
        <rFont val="Arial"/>
        <family val="2"/>
      </rPr>
      <t xml:space="preserve"> Av. Venustiano Carranza No. 1830, Col. Del Valle, C.P. 78200,  San Luis Potosí, San Luis Potosí.</t>
    </r>
  </si>
  <si>
    <t>Conceptos y cantidades para expresión de Precios Unitarios</t>
  </si>
  <si>
    <t>Clave</t>
  </si>
  <si>
    <t>Concepto</t>
  </si>
  <si>
    <t>Unidad</t>
  </si>
  <si>
    <t>Cantidad</t>
  </si>
  <si>
    <t>P.U. 
Sin I.V.A.</t>
  </si>
  <si>
    <t>Importe sin I.V.A.</t>
  </si>
  <si>
    <t>I</t>
  </si>
  <si>
    <t>PRELIMINARES</t>
  </si>
  <si>
    <t>PRE.01</t>
  </si>
  <si>
    <t>Desmontaje y retiro de tablones de madera con una sección de 1.35 x 0.20 m c/u (21 tablones) del barandal existente sujetos por medio de tornilleria incluye: mano de obra, herramienta y todo lo necesario para su correcta ejecución. Precio unitario por obra completamente terminada.</t>
  </si>
  <si>
    <t>M2</t>
  </si>
  <si>
    <t>PRE.02</t>
  </si>
  <si>
    <t>Desmontaje y retiro de lámina de policarbonato y/o acrílica de cubierta y laterales sujeta a estructura metálica por medio de tornilleria hasta alturas de 5.00 a 8.00  m, incluye: andamiaje, mano de obra, herramienta y todo lo necesario para su correcta ejecución. Precio unitario por obra completamente terminada.</t>
  </si>
  <si>
    <t>PRE.03</t>
  </si>
  <si>
    <t>Desmontaje y retiro de estructura metálica de soporte de la cubierta, el bastidor lateral y los postes indicados, los elementos corresponden a perfiles tubulares, PTR y tubos en diferentes calibres y secciones ubicados sobre el paso a cubierto hasta alturas de 5.00 a 8.00 m, incluye: andamiaje, mano de obra, herramienta y todo lo necesario para su correcta ejecución. Precio unitario por obra completamente terminada.</t>
  </si>
  <si>
    <t>Kg</t>
  </si>
  <si>
    <t>II</t>
  </si>
  <si>
    <t>ALBAÑILERÍA</t>
  </si>
  <si>
    <t>ALB.01</t>
  </si>
  <si>
    <t>Anclas de varilla del #3 con 0.21 m. de longitud colocadas @40 cm para recibir armado de dala DL-1 en losa de azotea hasta una altura máxima de 8.00 m. considerar la preparación de la superficie, recorte de la impermeabilización existente y barrenos de 7/16" de diametro para ser insertadas a presión incluye: mano de obra, herramienta y todo lo necesario para su correcta ejecución. Precio unitario por obra completamente terminada.</t>
  </si>
  <si>
    <t>ALB.02</t>
  </si>
  <si>
    <t>Anclas ANL-1 fabricadas con varilla del #3 en forma de "U" de 11 x 15 cm sodada a una placa de acero de 15 x 15 cm con 1/4" de espesor prara ser ahogadas dentro de los elementos de concreto que recibirán la estructura de cubierta, incluye: mano de obra, herramienta y todo lo necesario para su correcta ejecución. Precio unitario por obra completamente terminada.</t>
  </si>
  <si>
    <t>Pza</t>
  </si>
  <si>
    <t>ALB.03</t>
  </si>
  <si>
    <t>Dala DL-1 de concreto armado de 0.18 x 0.18 m. hecho en obra de f´c=200 kg/cm2 resistencia normal rev. 12 cm., t.m.a. de ¾”,  armada con varillas 4#3 y estribos del #2@ 20 cm, desplantada sobre losa de azotea hasta una altura máxima de 8.00 m. Se deberá realizar la preparación de la superficie realizando escarificación de la losa en una sección aproximada de 25 cm así como la aplicación de aditivo formulado a base de resinas 100% acrílicas, resistente a la humedad, tensión, abrasión e impacto, adherente para unir mortero nuevo a concreto viejo; incluye: mano de obra, herramienta y todo lo necesario para su correcta ejecución. Precio unitario por obra completamente terminada.</t>
  </si>
  <si>
    <t>M</t>
  </si>
  <si>
    <t>ALB.04</t>
  </si>
  <si>
    <t>Dado D-1 de concreto armado de 0.18 x 0.18 m. hecho en obra de f´c=200kg/cm2 resistencia normal revenimiento 12 cm., t.m.a. de ¾”,  armado con varillas 4#3 y estribos del #2@20 cm  y placa  de acero de 15 x 15 cm con 1/4" de espesor, ahogados sobre pretil de azotea hasta una altura máxima de 8.00 m. Se deberá contemplar la preparación de la superficie realizando abertura en caja en una sección aproximada de 18x18cm, barrenos para insertar las varillas a presión, así como la aplicación de aditivo formulado a base de resinas 100% acrílicas, resistente a la humedad, tensión, abrasión e impacto, adherente para unir mortero nuevo a concreto viejo; incluye: mano de obra, herramienta y todo lo necesario para su correcta ejecución. Precio unitario por obra completamente terminada.</t>
  </si>
  <si>
    <t>ALB.05</t>
  </si>
  <si>
    <t>Relleno de concreto simple hecho en obra de f´c=150 kg/cm2 resistencia normal revenimiento 12 cm, con agregado máximo de tezontle o material ligero de la región de ¾” y acabado pulido hasta una altura máxima de 8.00 m., incluye: mano de obra, herramienta y todo lo necesario para su correcta ejecución. Precio unitario por obra completamente terminada.</t>
  </si>
  <si>
    <t>M3</t>
  </si>
  <si>
    <t>ALB.06</t>
  </si>
  <si>
    <t>Impermeabilizante elastomérico reflectivo de alto desempeño en dispersión líquida, con capacidad de elongación superior al 150%, hecho a base de resinas estiren-acrílicas, plastificantes y pigmentos, que cumpla con la norma NOM-C-450-ONNCCE-2019, considerar adherencia del producto con el sistema existente y refuerzo con membrana de fibras de poliester de 65 gr/m² reforzada transversalmente con hilos entretejidos; limpieza de particulas sueltas, polvo, oxidos y grasas, resanado de fisuras y calafateo con sellador elastoplástico de un componente, consistencia pastosa, elaborado a base de latex acrílico, dispersado en agua de alta adherencia y elongación, así como imprimación con primario color blanco elaborado a base de resinas para sistemas de impermeabilización térmico acrílicos, refuerzar puntos críticos también en dos capas tanto en coladeras, pretiles, bases y soportes trabajos hasta una altura de 8.00 m aproximados, incluye: mano de obra, herramienta y todo lo necesario para su correcta ejecución. Precio unitario por obra completamente terminada.</t>
  </si>
  <si>
    <t>III</t>
  </si>
  <si>
    <t>ESTRUCTURA</t>
  </si>
  <si>
    <t>EST.01</t>
  </si>
  <si>
    <t>Suministro y colocación de Canal CE de 152 mm x 15.6 kg/m para trabe T-2R de refuerzo, soldado y formado con perfiles laminados de Acero Estructural ASTM A-572 G-50,  incluye: andamiaje, mano de obra, herramienta y todo lo necesario para su correcta ejecución. Precio unitario por obra completamente terminada.</t>
  </si>
  <si>
    <t>EST.02</t>
  </si>
  <si>
    <t>Suministro y colocación de Placa base de 0.15x0.15 m y 1/4" de espesor de Acero ASTM A-36  para conexión de tubos metálicos  a muro y/o piso, considerar dos taquetes arpon de 3/8"x3 3/4" galvanizado; incluye: mano de obra, herramienta y todo lo necesario para su correcta ejecución. Precio unitario por obra completamente terminada.</t>
  </si>
  <si>
    <t>EST.03</t>
  </si>
  <si>
    <t>Suministro y colocación de Tubo negro OC ced.40 ø2 1/2” de 8.63 kg/m, para estructura metálica "T-2", soldada y formada con perfiles laminados de Acero Estructural ASTM A-572 G-50, de acuerdo a planos estructurales, incluye: andamiaje, mano de obra, herramienta y todo lo necesario para su correcta ejecución. Precio unitario por obra completamente terminada.</t>
  </si>
  <si>
    <t>EST.04</t>
  </si>
  <si>
    <t>Suministro y colocación de Tubo negro OC ced.40 ø2” de 5.44 kg/m, para estructura metálica "T-1", soldada y formada con perfiles laminados de Acero Estructural ASTM A-572 G-50, de acuerdo a planos estructurales, incluye: andamiaje, mano de obra, herramienta y todo lo necesario para su correcta ejecución. Precio unitario por obra completamente terminada.</t>
  </si>
  <si>
    <t>EST.05</t>
  </si>
  <si>
    <t>Suministro y colocación de Placa de acero de 1/4"de 50.24 kg/m2 para estructura metálica (tapas de tubos, cartabones etc.) de Acero Estructural ASTM A-36, cortada y soldada de acuerdo a planos estructurales, incluye: mano de obra, herramienta y todo lo necesario para su correcta ejecución. Precio unitario por obra completamente terminada.</t>
  </si>
  <si>
    <t>EST.06</t>
  </si>
  <si>
    <t>Suministro y colocación de perfil metálico PTR de 2"x2" (51x51 mm) de 4.55 kg/m para estructura metálica soldada y formada con perfiles laminados de Acero Estructural ASTM A-572 G-50, de acuerdo a planos estructurales, incluye: andamiaje, mano de obra, herramienta y todo lo necesario para su correcta ejecución. Precio unitario por obra completamente terminada.</t>
  </si>
  <si>
    <t>EST.07</t>
  </si>
  <si>
    <t>Suministro y colocación de perfil metálico PTR de 3"x3" (76 x 76 mm) de 4.59 kg/m para estructura metálica soldada y formada con perfiles laminados de Acero Estructural ASTM A-572 G-50, de acuerdo a planos estructurales, incluye: andamiaje, mano de obra, herramienta y todo lo necesario para su correcta ejecución. Precio unitario por obra completamente terminada.</t>
  </si>
  <si>
    <t>EST.08</t>
  </si>
  <si>
    <t>Suministro y colocación de Cubierta de lámina de policarbonato multiceldilla de 8mm de espesor color gris reflectivo marca Danpalon, con los sujetadores, conectores y tapas propias del sistema,  incluye: andamiaje,  suministro y colocación de materiales, mano de obra, herramienta y equipo, acarreos horizontales y/o verticales dentro y fuera de la obra, carga a camión y tiro libre de material producto de desperdicios, limpieza durante y al final de la obra y todo lo necesario para su correcta ejecució. Precio unitario por obra completamente terminada.</t>
  </si>
  <si>
    <t>EST.09</t>
  </si>
  <si>
    <t>Suministro y colocación de Tableros Arquitectónicos Multiperforados marca Alfher Porcewol, con silueta de imagen institucional en fachada según medidas en plano, (12 modulos de 2.13 x 1.01 m) fabricados con lámina de acero cal.22 con acabado porcelanizado en color según muestra aprobada, contemplar tornillería para fijación y sellador  incluye: andamiaje, mano de obra, herramienta y equipo, acarreos horizontales y/o verticales dentro y fuera de la obra, carga a camión y tiro libre de material producto de desperdicios, limpieza durante y al final de la obra y todo lo necesario para su correcta ejecución. Precio unitario por obra completamente terminada.</t>
  </si>
  <si>
    <t>EST.10</t>
  </si>
  <si>
    <t>Suministro y colocación de Tableros Arquitectónicos Multiperforados marca Alfher Porcewol en fachada, (4 modulos de 2.38 x 1.01 m) fabricados con lámina de acero rolada en frío con calidad para porcelanizar Norma DIN 1623, Clase EK-2, cal.22 con acabado porcelanizado en color según muestra aprobada, contemplar tornillería para fijación y sellador  incluye: andamiaje, mano de obra, herramienta y equipo, acarreos horizontales y/o verticales dentro y fuera de la obra, carga a camión y tiro libre de material producto de desperdicios, limpieza durante y al final de la obra y todo lo necesario para su correcta ejecución. Precio unitario por obra completamente terminada.</t>
  </si>
  <si>
    <t>EST.11</t>
  </si>
  <si>
    <t>Aumento y reacondicionamiento de puerta corrediza  armada con ángulos de fierro y metal desplegado con una sección aproximada de 1.50 x 2.20 m con acabado  de pintura de esmalte alquidálico anticorrosivo, libre de plomo en color blanco, considerar desmontaje y montaje, recortes, ajustes, sodaduras, canel-rieles, taquetes y/o tornillería para su fijación incluye: suministro y colocación de materiales, mano de obra, herramienta y equipo, acarreos horizontales y/o verticales dentro y fuera de la obra, carga a camión y tiro libre de material producto de desperdicios, limpieza durante y al final de la obra y todo lo necesario para su correcta ejecución. Precio unitario por obra completamente terminada.</t>
  </si>
  <si>
    <t>PZA</t>
  </si>
  <si>
    <t>Se anexan Especificaciones Particulares y Generales.</t>
  </si>
  <si>
    <t xml:space="preserve"> </t>
  </si>
  <si>
    <t>Subtotal</t>
  </si>
  <si>
    <t>IVA</t>
  </si>
  <si>
    <t>16%</t>
  </si>
  <si>
    <t>Total</t>
  </si>
  <si>
    <t xml:space="preserve">Dirección General de Infraestructura Física
Subdirección General Técnica
Dirección de Proyectos
Subdirección de Área </t>
  </si>
  <si>
    <t xml:space="preserve">E  S  P  E  C  I  F  I  C  A  C  I  O  N  E  S  </t>
  </si>
  <si>
    <t>CLAVE</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</si>
  <si>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</si>
  <si>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</si>
  <si>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</si>
  <si>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</si>
  <si>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t>PRE.04</t>
  </si>
  <si>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</si>
  <si>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B)</t>
  </si>
  <si>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</si>
  <si>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t>PRE.05</t>
  </si>
  <si>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</si>
  <si>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t>ALBAÑILERIA</t>
  </si>
  <si>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</si>
  <si>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</si>
  <si>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</si>
  <si>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t>b)</t>
  </si>
  <si>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</si>
  <si>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</si>
  <si>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</si>
  <si>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</si>
  <si>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t>ALB.07</t>
  </si>
  <si>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</si>
  <si>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</si>
  <si>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t>ALB.08</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</si>
  <si>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</si>
  <si>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t>ALB.09</t>
  </si>
  <si>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</si>
  <si>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t>ELE.01</t>
  </si>
  <si>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</si>
  <si>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t>HERRERIA Y CANCELERIA</t>
  </si>
  <si>
    <t>HYC.01</t>
  </si>
  <si>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</si>
  <si>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HYC.02</t>
  </si>
  <si>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</si>
  <si>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HYC.03</t>
  </si>
  <si>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</si>
  <si>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HYC.04</t>
  </si>
  <si>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</si>
  <si>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HYC.05</t>
  </si>
  <si>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</si>
  <si>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HYC.06</t>
  </si>
  <si>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</si>
  <si>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t>HYC.07</t>
  </si>
  <si>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</si>
  <si>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t>IV</t>
  </si>
  <si>
    <t>LIMPIEZA</t>
  </si>
  <si>
    <t>LIM.01</t>
  </si>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</sst>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164" formatCode="[$$-80A]#,##0.00"/>
    <numFmt numFmtId="165" formatCode="[$-80A]\ mmmm&quot; de &quot;yyyy"/>
    <numFmt numFmtId="166" formatCode="0.0"/>
    <numFmt numFmtId="167" formatCode="_-[$$-80A]* #,##0.00_-;\-[$$-80A]* #,##0.00_-;_-[$$-80A]* &quot;-&quot;??_-;_-@_-"/>
  </numFmts>
  <fonts count="20">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sz val="10"/>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6"/>
      <name val="Arial"/>
      <family val="2"/>
    </font>
    <font>
      <sz val="10"/>
      <color theme="0"/>
      <name val="Arial Narrow"/>
      <family val="2"/>
    </font>
    <font>
      <sz val="10"/>
      <name val="Arial Narrow"/>
      <family val="2"/>
    </font>
  </fonts>
  <fills count="4">
    <fill>
      <patternFill patternType="none"/>
    </fill>
    <fill>
      <patternFill patternType="gray125"/>
    </fill>
    <fill>
      <patternFill patternType="solid">
        <fgColor rgb="FF24135F"/>
        <bgColor indexed="64"/>
      </patternFill>
    </fill>
    <fill>
      <patternFill patternType="solid">
        <fgColor theme="0"/>
        <bgColor indexed="64"/>
      </patternFill>
    </fill>
  </fills>
  <borders count="16">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0" fillId="0" borderId="0" applyFont="0" applyFill="0" applyBorder="0" applyAlignment="0" applyProtection="0"/>
  </cellStyleXfs>
  <cellXfs count="98">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2" fontId="6" fillId="0" borderId="6" xfId="0" applyNumberFormat="1" applyFont="1" applyBorder="1" applyAlignment="1">
      <alignment horizontal="center" vertical="top" wrapText="1"/>
    </xf>
    <xf numFmtId="0" fontId="11" fillId="2" borderId="0" xfId="0" applyFont="1" applyFill="1" applyAlignment="1">
      <alignment vertical="center" wrapText="1"/>
    </xf>
    <xf numFmtId="0" fontId="11" fillId="2" borderId="0" xfId="0" applyFont="1" applyFill="1" applyAlignment="1">
      <alignment horizontal="right" vertical="center"/>
    </xf>
    <xf numFmtId="44" fontId="1" fillId="0" borderId="0" xfId="6" applyFont="1" applyBorder="1" applyAlignment="1">
      <alignment vertical="top"/>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2" fillId="2" borderId="0" xfId="0" applyFont="1" applyFill="1" applyAlignment="1">
      <alignment vertical="center" wrapText="1"/>
    </xf>
    <xf numFmtId="0" fontId="12" fillId="2" borderId="0" xfId="0" applyFont="1" applyFill="1" applyAlignment="1">
      <alignment vertical="top"/>
    </xf>
    <xf numFmtId="0" fontId="13" fillId="2" borderId="0" xfId="0" applyFont="1" applyFill="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3"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165" fontId="11" fillId="2" borderId="0" xfId="0" applyNumberFormat="1" applyFont="1" applyFill="1" applyAlignment="1">
      <alignment horizontal="left" vertical="center"/>
    </xf>
    <xf numFmtId="0" fontId="11" fillId="2" borderId="10" xfId="0" applyFont="1" applyFill="1" applyBorder="1" applyAlignment="1">
      <alignment horizontal="center" vertical="center" wrapText="1"/>
    </xf>
    <xf numFmtId="2" fontId="1" fillId="0" borderId="12" xfId="0" applyNumberFormat="1" applyFont="1" applyBorder="1" applyAlignment="1">
      <alignment horizontal="justify" vertical="top" wrapText="1"/>
    </xf>
    <xf numFmtId="2" fontId="1" fillId="0" borderId="12" xfId="0" applyNumberFormat="1" applyFont="1" applyBorder="1" applyAlignment="1">
      <alignment horizontal="center" vertical="top"/>
    </xf>
    <xf numFmtId="44" fontId="1" fillId="0" borderId="13" xfId="6" applyFont="1" applyBorder="1" applyAlignment="1">
      <alignment vertical="top"/>
    </xf>
    <xf numFmtId="2" fontId="6" fillId="0" borderId="11" xfId="0" applyNumberFormat="1" applyFont="1" applyBorder="1" applyAlignment="1">
      <alignment vertical="top" wrapText="1"/>
    </xf>
    <xf numFmtId="2" fontId="6" fillId="0" borderId="0" xfId="0" applyNumberFormat="1" applyFont="1" applyBorder="1" applyAlignment="1">
      <alignment horizontal="center" vertical="center" wrapText="1"/>
    </xf>
    <xf numFmtId="0" fontId="16" fillId="0" borderId="0" xfId="0" applyFont="1" applyBorder="1" applyAlignment="1">
      <alignment horizontal="center" vertical="center" wrapText="1"/>
    </xf>
    <xf numFmtId="44" fontId="1" fillId="0" borderId="0" xfId="6" applyFont="1" applyFill="1" applyBorder="1" applyAlignment="1">
      <alignment vertical="top"/>
    </xf>
    <xf numFmtId="0" fontId="17" fillId="0" borderId="0" xfId="0" applyFont="1" applyAlignment="1">
      <alignment vertical="center" wrapText="1"/>
    </xf>
    <xf numFmtId="0" fontId="6" fillId="0" borderId="10" xfId="0" applyFont="1" applyBorder="1" applyAlignment="1">
      <alignment horizontal="center" vertical="center"/>
    </xf>
    <xf numFmtId="0" fontId="6" fillId="0" borderId="14" xfId="0" applyFont="1" applyBorder="1" applyAlignment="1">
      <alignment horizontal="center" vertical="top"/>
    </xf>
    <xf numFmtId="0" fontId="1" fillId="0" borderId="14" xfId="0" applyFont="1" applyBorder="1" applyAlignment="1">
      <alignment horizontal="center" vertical="top"/>
    </xf>
    <xf numFmtId="0" fontId="6" fillId="0" borderId="15" xfId="0" applyFont="1" applyBorder="1" applyAlignment="1">
      <alignment horizontal="center" vertical="top"/>
    </xf>
    <xf numFmtId="2" fontId="6" fillId="0" borderId="10" xfId="0" applyNumberFormat="1" applyFont="1" applyBorder="1" applyAlignment="1">
      <alignment vertical="top" wrapText="1"/>
    </xf>
    <xf numFmtId="0" fontId="1" fillId="0" borderId="15" xfId="0" applyFont="1" applyBorder="1" applyAlignment="1">
      <alignment horizontal="center" vertical="top"/>
    </xf>
    <xf numFmtId="44" fontId="1" fillId="0" borderId="15" xfId="6" applyFont="1" applyBorder="1" applyAlignment="1">
      <alignment vertical="top"/>
    </xf>
    <xf numFmtId="165" fontId="18" fillId="2" borderId="0" xfId="0" applyNumberFormat="1" applyFont="1" applyFill="1" applyAlignment="1">
      <alignment horizontal="left" vertical="center"/>
    </xf>
    <xf numFmtId="0" fontId="1" fillId="0" borderId="9" xfId="0" applyFont="1" applyBorder="1" applyAlignment="1">
      <alignment horizontal="justify" vertical="top" wrapText="1"/>
    </xf>
    <xf numFmtId="0" fontId="19" fillId="0" borderId="14" xfId="0" applyFont="1" applyBorder="1"/>
    <xf numFmtId="9" fontId="1" fillId="0" borderId="14" xfId="0" applyNumberFormat="1" applyFont="1" applyBorder="1" applyAlignment="1">
      <alignment horizontal="center" vertical="top"/>
    </xf>
    <xf numFmtId="0" fontId="1" fillId="0" borderId="14" xfId="0" applyFont="1" applyBorder="1"/>
    <xf numFmtId="0" fontId="6" fillId="0" borderId="14" xfId="0" applyFont="1" applyBorder="1" applyAlignment="1">
      <alignment horizontal="center" vertical="center"/>
    </xf>
    <xf numFmtId="0" fontId="1" fillId="0" borderId="14" xfId="0" applyFont="1" applyBorder="1" applyAlignment="1">
      <alignment horizontal="justify" vertical="top" wrapText="1"/>
    </xf>
    <xf numFmtId="2" fontId="1" fillId="0" borderId="14" xfId="0" applyNumberFormat="1" applyFont="1" applyBorder="1" applyAlignment="1">
      <alignment horizontal="center" vertical="top"/>
    </xf>
    <xf numFmtId="167" fontId="19" fillId="0" borderId="14" xfId="0" applyNumberFormat="1" applyFont="1" applyBorder="1" applyAlignment="1">
      <alignment horizontal="center" vertical="top"/>
    </xf>
    <xf numFmtId="2" fontId="19" fillId="0" borderId="14" xfId="0" applyNumberFormat="1" applyFont="1" applyBorder="1" applyAlignment="1">
      <alignment horizontal="right" vertical="top" indent="1"/>
    </xf>
    <xf numFmtId="0" fontId="1" fillId="0" borderId="0" xfId="0" applyFont="1" applyBorder="1" applyAlignment="1">
      <alignment vertical="top" wrapText="1"/>
    </xf>
    <xf numFmtId="166" fontId="6" fillId="3" borderId="14" xfId="0" applyNumberFormat="1" applyFont="1" applyFill="1" applyBorder="1" applyAlignment="1">
      <alignment horizontal="center" vertical="top"/>
    </xf>
    <xf numFmtId="166" fontId="6" fillId="3" borderId="9" xfId="0" applyNumberFormat="1" applyFont="1" applyFill="1" applyBorder="1" applyAlignment="1">
      <alignment horizontal="center" vertical="top"/>
    </xf>
    <xf numFmtId="0" fontId="6" fillId="0" borderId="9" xfId="0" applyFont="1" applyBorder="1" applyAlignment="1">
      <alignment horizontal="center" vertical="center"/>
    </xf>
    <xf numFmtId="9" fontId="1" fillId="0" borderId="0" xfId="0" applyNumberFormat="1" applyFont="1" applyBorder="1" applyAlignment="1">
      <alignment horizontal="center" vertical="top"/>
    </xf>
    <xf numFmtId="0" fontId="15" fillId="0" borderId="0" xfId="2" applyFont="1" applyAlignment="1">
      <alignment horizontal="center" vertical="center"/>
    </xf>
    <xf numFmtId="2" fontId="15" fillId="0" borderId="0" xfId="2" applyNumberFormat="1" applyFont="1" applyAlignment="1">
      <alignment horizontal="center" vertical="center"/>
    </xf>
    <xf numFmtId="0" fontId="11" fillId="2" borderId="0" xfId="0" applyFont="1" applyFill="1" applyAlignment="1">
      <alignment horizontal="center" vertical="center" wrapText="1"/>
    </xf>
    <xf numFmtId="0" fontId="6" fillId="0" borderId="0" xfId="2" applyFont="1" applyAlignment="1">
      <alignment horizontal="center" vertical="center" wrapText="1"/>
    </xf>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0" borderId="0" xfId="2" applyFont="1" applyAlignment="1">
      <alignment horizontal="center"/>
    </xf>
    <xf numFmtId="0" fontId="1" fillId="0" borderId="0" xfId="2" applyAlignment="1">
      <alignment horizontal="center"/>
    </xf>
    <xf numFmtId="0" fontId="17" fillId="0" borderId="0" xfId="0" applyFont="1" applyAlignment="1">
      <alignment horizontal="left" vertical="center" wrapText="1"/>
    </xf>
    <xf numFmtId="2" fontId="6" fillId="0" borderId="0" xfId="0" applyNumberFormat="1" applyFont="1" applyBorder="1" applyAlignment="1">
      <alignment horizontal="left" vertical="center" wrapText="1"/>
    </xf>
    <xf numFmtId="0" fontId="16" fillId="2" borderId="0" xfId="0" applyFont="1" applyFill="1" applyBorder="1" applyAlignment="1">
      <alignment horizontal="center" vertical="center" wrapText="1"/>
    </xf>
    <xf numFmtId="0" fontId="13" fillId="2" borderId="0" xfId="0" applyFont="1" applyFill="1" applyAlignment="1">
      <alignment horizontal="left" vertical="center" wrapText="1"/>
    </xf>
    <xf numFmtId="0" fontId="5" fillId="0" borderId="0" xfId="2" applyFont="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cellXfs>
  <cellStyles count="7">
    <cellStyle name="Moneda" xfId="6" builtinId="4"/>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231322</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75360" y="47625"/>
          <a:ext cx="685799" cy="685924"/>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SCyRPE CCJ-SLP-2023'!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SCyRPE CCJ-SLP-2023'!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SCyRPE CCJ-SLP-2023'!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Fecha:</a:t>
          </a:fld>
          <a:endParaRPr lang="es-MX" sz="1100"/>
        </a:p>
      </xdr:txBody>
    </xdr:sp>
    <xdr:clientData/>
  </xdr:oneCellAnchor>
  <xdr:oneCellAnchor>
    <xdr:from>
      <xdr:col>2</xdr:col>
      <xdr:colOff>6328411</xdr:colOff>
      <xdr:row>0</xdr:row>
      <xdr:rowOff>390525</xdr:rowOff>
    </xdr:from>
    <xdr:ext cx="1174168" cy="254172"/>
    <xdr:sp macro="" textlink="'CAT-SCyRPE CCJ-SLP-2023'!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N117"/>
  <sheetViews>
    <sheetView tabSelected="1" topLeftCell="A3" zoomScale="110" zoomScaleNormal="110" zoomScaleSheetLayoutView="100" workbookViewId="0">
      <selection activeCell="K15" sqref="K15"/>
    </sheetView>
  </sheetViews>
  <sheetFormatPr baseColWidth="10" defaultColWidth="11.453125" defaultRowHeight="12.5"/>
  <cols>
    <col min="1" max="1" width="1.453125" style="1" customWidth="1"/>
    <col min="2" max="2" width="14.1796875" style="1" customWidth="1"/>
    <col min="3" max="3" width="49.81640625" style="1" customWidth="1"/>
    <col min="4" max="4" width="10" style="1" customWidth="1"/>
    <col min="5" max="5" width="15.81640625" style="4" customWidth="1"/>
    <col min="6" max="6" width="16.1796875" style="5" customWidth="1"/>
    <col min="7" max="7" width="18.453125" style="5" customWidth="1"/>
    <col min="8" max="8" width="1.453125" style="1" customWidth="1"/>
    <col min="9" max="9" width="9.1796875" style="1" customWidth="1"/>
    <col min="10" max="10" width="18.54296875" style="1" customWidth="1"/>
    <col min="11" max="16384" width="11.453125" style="1"/>
  </cols>
  <sheetData>
    <row r="1" spans="2:14" ht="13">
      <c r="B1" s="39"/>
      <c r="C1" s="84" t="s">
        <v>0</v>
      </c>
      <c r="D1" s="39"/>
      <c r="E1" s="40"/>
      <c r="F1" s="32"/>
      <c r="G1" s="48"/>
    </row>
    <row r="2" spans="2:14" ht="13">
      <c r="B2" s="39"/>
      <c r="C2" s="84"/>
      <c r="D2" s="39"/>
      <c r="E2" s="40"/>
      <c r="F2" s="32" t="s">
        <v>1</v>
      </c>
      <c r="G2" s="65" t="s">
        <v>2</v>
      </c>
    </row>
    <row r="3" spans="2:14" ht="13">
      <c r="B3" s="39"/>
      <c r="C3" s="84"/>
      <c r="D3" s="39"/>
      <c r="E3" s="40"/>
      <c r="F3" s="32"/>
      <c r="G3" s="48"/>
    </row>
    <row r="4" spans="2:14" ht="24" customHeight="1" thickBot="1">
      <c r="B4" s="39"/>
      <c r="C4" s="85"/>
      <c r="D4" s="39"/>
      <c r="E4" s="39"/>
      <c r="F4" s="31"/>
      <c r="G4" s="31"/>
    </row>
    <row r="5" spans="2:14" ht="33" customHeight="1" thickBot="1">
      <c r="B5" s="86" t="s">
        <v>3</v>
      </c>
      <c r="C5" s="87"/>
      <c r="D5" s="87"/>
      <c r="E5" s="87"/>
      <c r="F5" s="87"/>
      <c r="G5" s="88"/>
    </row>
    <row r="6" spans="2:14" ht="6" customHeight="1">
      <c r="E6" s="1"/>
      <c r="F6" s="1"/>
      <c r="G6" s="1"/>
    </row>
    <row r="7" spans="2:14" ht="13">
      <c r="B7" s="89" t="s">
        <v>4</v>
      </c>
      <c r="C7" s="90"/>
      <c r="D7" s="90"/>
      <c r="E7" s="90"/>
      <c r="F7" s="90"/>
      <c r="G7" s="90"/>
    </row>
    <row r="8" spans="2:14" ht="3" customHeight="1">
      <c r="E8" s="1"/>
      <c r="F8" s="1"/>
      <c r="G8" s="1"/>
    </row>
    <row r="9" spans="2:14" ht="13">
      <c r="B9" s="82" t="s">
        <v>5</v>
      </c>
      <c r="C9" s="82"/>
      <c r="D9" s="82"/>
      <c r="E9" s="82"/>
      <c r="F9" s="82"/>
      <c r="G9" s="82"/>
    </row>
    <row r="10" spans="2:14" ht="4.5" customHeight="1">
      <c r="B10" s="83"/>
      <c r="C10" s="83"/>
      <c r="D10" s="83"/>
      <c r="E10" s="83"/>
      <c r="F10" s="83"/>
      <c r="G10" s="83"/>
    </row>
    <row r="11" spans="2:14" s="3" customFormat="1" ht="33.75" customHeight="1">
      <c r="B11" s="49" t="s">
        <v>6</v>
      </c>
      <c r="C11" s="49" t="s">
        <v>7</v>
      </c>
      <c r="D11" s="49" t="s">
        <v>8</v>
      </c>
      <c r="E11" s="49" t="s">
        <v>9</v>
      </c>
      <c r="F11" s="49" t="s">
        <v>10</v>
      </c>
      <c r="G11" s="49" t="s">
        <v>11</v>
      </c>
      <c r="I11" s="1"/>
      <c r="J11" s="1"/>
      <c r="K11"/>
      <c r="L11"/>
      <c r="M11"/>
      <c r="N11"/>
    </row>
    <row r="12" spans="2:14" customFormat="1" ht="13">
      <c r="B12" s="58" t="s">
        <v>12</v>
      </c>
      <c r="C12" s="54" t="s">
        <v>13</v>
      </c>
      <c r="D12" s="62"/>
      <c r="E12" s="23"/>
      <c r="F12" s="62"/>
      <c r="G12" s="53"/>
      <c r="I12" s="1"/>
    </row>
    <row r="13" spans="2:14" customFormat="1" ht="67.5" customHeight="1">
      <c r="B13" s="76" t="s">
        <v>14</v>
      </c>
      <c r="C13" s="66" t="s">
        <v>15</v>
      </c>
      <c r="D13" s="60" t="s">
        <v>16</v>
      </c>
      <c r="E13" s="72">
        <v>7</v>
      </c>
      <c r="F13" s="67"/>
      <c r="G13" s="67"/>
    </row>
    <row r="14" spans="2:14" customFormat="1" ht="13">
      <c r="B14" s="76"/>
      <c r="C14" s="66"/>
      <c r="D14" s="60"/>
      <c r="E14" s="72"/>
      <c r="F14" s="67"/>
      <c r="G14" s="67"/>
    </row>
    <row r="15" spans="2:14" customFormat="1" ht="75">
      <c r="B15" s="76" t="s">
        <v>17</v>
      </c>
      <c r="C15" s="66" t="s">
        <v>18</v>
      </c>
      <c r="D15" s="68" t="s">
        <v>16</v>
      </c>
      <c r="E15" s="72">
        <v>60</v>
      </c>
      <c r="F15" s="67"/>
      <c r="G15" s="67"/>
    </row>
    <row r="16" spans="2:14" customFormat="1" ht="13">
      <c r="B16" s="76"/>
      <c r="C16" s="66"/>
      <c r="D16" s="68"/>
      <c r="E16" s="72"/>
      <c r="F16" s="67"/>
      <c r="G16" s="67"/>
    </row>
    <row r="17" spans="2:7" customFormat="1" ht="100">
      <c r="B17" s="76" t="s">
        <v>19</v>
      </c>
      <c r="C17" s="66" t="s">
        <v>20</v>
      </c>
      <c r="D17" s="60" t="s">
        <v>21</v>
      </c>
      <c r="E17" s="72">
        <v>750</v>
      </c>
      <c r="F17" s="69"/>
      <c r="G17" s="69"/>
    </row>
    <row r="18" spans="2:7" customFormat="1" ht="13">
      <c r="B18" s="76"/>
      <c r="C18" s="66"/>
      <c r="D18" s="60"/>
      <c r="E18" s="72"/>
      <c r="F18" s="69"/>
      <c r="G18" s="69"/>
    </row>
    <row r="19" spans="2:7" customFormat="1" ht="13">
      <c r="B19" s="59" t="s">
        <v>22</v>
      </c>
      <c r="C19" s="70" t="s">
        <v>23</v>
      </c>
      <c r="D19" s="60"/>
      <c r="E19" s="72"/>
      <c r="F19" s="67"/>
      <c r="G19" s="67"/>
    </row>
    <row r="20" spans="2:7" customFormat="1" ht="13">
      <c r="B20" s="59"/>
      <c r="C20" s="78"/>
      <c r="D20" s="60"/>
      <c r="E20" s="72"/>
      <c r="F20" s="67"/>
      <c r="G20" s="67"/>
    </row>
    <row r="21" spans="2:7" customFormat="1" ht="112.5">
      <c r="B21" s="76" t="s">
        <v>24</v>
      </c>
      <c r="C21" s="66" t="s">
        <v>25</v>
      </c>
      <c r="D21" s="60" t="s">
        <v>21</v>
      </c>
      <c r="E21" s="72">
        <v>2</v>
      </c>
      <c r="F21" s="67"/>
      <c r="G21" s="67"/>
    </row>
    <row r="22" spans="2:7" customFormat="1" ht="13">
      <c r="B22" s="76"/>
      <c r="C22" s="66"/>
      <c r="D22" s="60"/>
      <c r="E22" s="72"/>
      <c r="F22" s="67"/>
      <c r="G22" s="67"/>
    </row>
    <row r="23" spans="2:7" customFormat="1" ht="87.5">
      <c r="B23" s="76" t="s">
        <v>26</v>
      </c>
      <c r="C23" s="71" t="s">
        <v>27</v>
      </c>
      <c r="D23" s="60" t="s">
        <v>28</v>
      </c>
      <c r="E23" s="72">
        <v>3</v>
      </c>
      <c r="F23" s="67"/>
      <c r="G23" s="67"/>
    </row>
    <row r="24" spans="2:7" customFormat="1" ht="13">
      <c r="B24" s="76"/>
      <c r="C24" s="66"/>
      <c r="D24" s="60"/>
      <c r="E24" s="72"/>
      <c r="F24" s="67"/>
      <c r="G24" s="67"/>
    </row>
    <row r="25" spans="2:7" customFormat="1" ht="150">
      <c r="B25" s="76" t="s">
        <v>29</v>
      </c>
      <c r="C25" s="66" t="s">
        <v>30</v>
      </c>
      <c r="D25" s="72" t="s">
        <v>31</v>
      </c>
      <c r="E25" s="72">
        <v>6.2</v>
      </c>
      <c r="F25" s="73"/>
      <c r="G25" s="73"/>
    </row>
    <row r="26" spans="2:7" customFormat="1" ht="13">
      <c r="B26" s="76"/>
      <c r="C26" s="66"/>
      <c r="D26" s="72"/>
      <c r="E26" s="72"/>
      <c r="F26" s="73"/>
      <c r="G26" s="73"/>
    </row>
    <row r="27" spans="2:7" customFormat="1" ht="179.25" customHeight="1">
      <c r="B27" s="76" t="s">
        <v>32</v>
      </c>
      <c r="C27" s="71" t="s">
        <v>33</v>
      </c>
      <c r="D27" s="60" t="s">
        <v>28</v>
      </c>
      <c r="E27" s="72">
        <v>2</v>
      </c>
      <c r="F27" s="73"/>
      <c r="G27" s="73"/>
    </row>
    <row r="28" spans="2:7" customFormat="1" ht="13">
      <c r="B28" s="76"/>
      <c r="C28" s="71"/>
      <c r="D28" s="60"/>
      <c r="E28" s="72"/>
      <c r="F28" s="73"/>
      <c r="G28" s="73"/>
    </row>
    <row r="29" spans="2:7" customFormat="1" ht="87.5">
      <c r="B29" s="76" t="s">
        <v>34</v>
      </c>
      <c r="C29" s="71" t="s">
        <v>35</v>
      </c>
      <c r="D29" s="68" t="s">
        <v>36</v>
      </c>
      <c r="E29" s="72">
        <v>0.55000000000000004</v>
      </c>
      <c r="F29" s="74"/>
      <c r="G29" s="73"/>
    </row>
    <row r="30" spans="2:7" customFormat="1" ht="13">
      <c r="B30" s="76"/>
      <c r="C30" s="71"/>
      <c r="D30" s="68"/>
      <c r="E30" s="72"/>
      <c r="F30" s="74"/>
      <c r="G30" s="73"/>
    </row>
    <row r="31" spans="2:7" customFormat="1" ht="259.5" customHeight="1">
      <c r="B31" s="76" t="s">
        <v>37</v>
      </c>
      <c r="C31" s="71" t="s">
        <v>38</v>
      </c>
      <c r="D31" s="68" t="s">
        <v>16</v>
      </c>
      <c r="E31" s="72">
        <v>15</v>
      </c>
      <c r="F31" s="73"/>
      <c r="G31" s="73"/>
    </row>
    <row r="32" spans="2:7" customFormat="1" ht="9" customHeight="1">
      <c r="B32" s="76"/>
      <c r="C32" s="71"/>
      <c r="D32" s="79"/>
      <c r="E32" s="72"/>
      <c r="F32" s="73"/>
      <c r="G32" s="73"/>
    </row>
    <row r="33" spans="2:7" customFormat="1" ht="13">
      <c r="B33" s="59" t="s">
        <v>39</v>
      </c>
      <c r="C33" s="70" t="s">
        <v>40</v>
      </c>
      <c r="D33" s="75"/>
      <c r="E33" s="72"/>
      <c r="F33" s="73"/>
      <c r="G33" s="73"/>
    </row>
    <row r="34" spans="2:7" customFormat="1" ht="13">
      <c r="B34" s="59"/>
      <c r="C34" s="70"/>
      <c r="D34" s="75"/>
      <c r="E34" s="72"/>
      <c r="F34" s="73"/>
      <c r="G34" s="73"/>
    </row>
    <row r="35" spans="2:7" customFormat="1" ht="75">
      <c r="B35" s="76" t="s">
        <v>41</v>
      </c>
      <c r="C35" s="71" t="s">
        <v>42</v>
      </c>
      <c r="D35" s="60" t="s">
        <v>21</v>
      </c>
      <c r="E35" s="72">
        <v>120</v>
      </c>
      <c r="F35" s="73"/>
      <c r="G35" s="73"/>
    </row>
    <row r="36" spans="2:7" customFormat="1" ht="13">
      <c r="B36" s="76"/>
      <c r="C36" s="66"/>
      <c r="D36" s="60"/>
      <c r="E36" s="72"/>
      <c r="F36" s="73"/>
      <c r="G36" s="73"/>
    </row>
    <row r="37" spans="2:7" customFormat="1" ht="78" customHeight="1">
      <c r="B37" s="76" t="s">
        <v>43</v>
      </c>
      <c r="C37" s="66" t="s">
        <v>44</v>
      </c>
      <c r="D37" s="60" t="s">
        <v>28</v>
      </c>
      <c r="E37" s="72">
        <v>1</v>
      </c>
      <c r="F37" s="73"/>
      <c r="G37" s="73"/>
    </row>
    <row r="38" spans="2:7" customFormat="1" ht="8.25" customHeight="1">
      <c r="B38" s="76"/>
      <c r="C38" s="66"/>
      <c r="D38" s="60"/>
      <c r="E38" s="72"/>
      <c r="F38" s="73"/>
      <c r="G38" s="73"/>
    </row>
    <row r="39" spans="2:7" customFormat="1" ht="87.5">
      <c r="B39" s="76" t="s">
        <v>45</v>
      </c>
      <c r="C39" s="66" t="s">
        <v>46</v>
      </c>
      <c r="D39" s="60" t="s">
        <v>21</v>
      </c>
      <c r="E39" s="72">
        <v>21</v>
      </c>
      <c r="F39" s="73"/>
      <c r="G39" s="73"/>
    </row>
    <row r="40" spans="2:7" customFormat="1" ht="7.5" customHeight="1">
      <c r="B40" s="76"/>
      <c r="C40" s="66"/>
      <c r="D40" s="60"/>
      <c r="E40" s="72"/>
      <c r="F40" s="73"/>
      <c r="G40" s="73"/>
    </row>
    <row r="41" spans="2:7" customFormat="1" ht="87.5">
      <c r="B41" s="76" t="s">
        <v>47</v>
      </c>
      <c r="C41" s="66" t="s">
        <v>48</v>
      </c>
      <c r="D41" s="60" t="s">
        <v>21</v>
      </c>
      <c r="E41" s="72">
        <v>173</v>
      </c>
      <c r="F41" s="73"/>
      <c r="G41" s="73"/>
    </row>
    <row r="42" spans="2:7" customFormat="1" ht="6.75" customHeight="1">
      <c r="B42" s="77"/>
      <c r="C42" s="66"/>
      <c r="D42" s="60"/>
      <c r="E42" s="72"/>
      <c r="F42" s="73"/>
      <c r="G42" s="73"/>
    </row>
    <row r="43" spans="2:7" customFormat="1" ht="78" customHeight="1">
      <c r="B43" s="77" t="s">
        <v>49</v>
      </c>
      <c r="C43" s="66" t="s">
        <v>50</v>
      </c>
      <c r="D43" s="60" t="s">
        <v>21</v>
      </c>
      <c r="E43" s="72">
        <v>6.5</v>
      </c>
      <c r="F43" s="73"/>
      <c r="G43" s="73"/>
    </row>
    <row r="44" spans="2:7" customFormat="1" ht="9" customHeight="1">
      <c r="B44" s="77"/>
      <c r="C44" s="66"/>
      <c r="D44" s="60"/>
      <c r="E44" s="72"/>
      <c r="F44" s="73"/>
      <c r="G44" s="73"/>
    </row>
    <row r="45" spans="2:7" customFormat="1" ht="90" customHeight="1">
      <c r="B45" s="76" t="s">
        <v>51</v>
      </c>
      <c r="C45" s="66" t="s">
        <v>52</v>
      </c>
      <c r="D45" s="60" t="s">
        <v>21</v>
      </c>
      <c r="E45" s="72">
        <v>310.5</v>
      </c>
      <c r="F45" s="73"/>
      <c r="G45" s="73"/>
    </row>
    <row r="46" spans="2:7" customFormat="1" ht="13">
      <c r="B46" s="76"/>
      <c r="C46" s="66"/>
      <c r="D46" s="60"/>
      <c r="E46" s="72"/>
      <c r="F46" s="73"/>
      <c r="G46" s="73"/>
    </row>
    <row r="47" spans="2:7" customFormat="1" ht="88.5" customHeight="1">
      <c r="B47" s="76" t="s">
        <v>53</v>
      </c>
      <c r="C47" s="66" t="s">
        <v>54</v>
      </c>
      <c r="D47" s="60" t="s">
        <v>21</v>
      </c>
      <c r="E47" s="72">
        <v>119.5</v>
      </c>
      <c r="F47" s="73"/>
      <c r="G47" s="73"/>
    </row>
    <row r="48" spans="2:7" customFormat="1" ht="13">
      <c r="B48" s="76"/>
      <c r="C48" s="66"/>
      <c r="D48" s="60"/>
      <c r="E48" s="72"/>
      <c r="F48" s="73"/>
      <c r="G48" s="73"/>
    </row>
    <row r="49" spans="2:10" customFormat="1" ht="125">
      <c r="B49" s="76" t="s">
        <v>55</v>
      </c>
      <c r="C49" s="71" t="s">
        <v>56</v>
      </c>
      <c r="D49" s="60" t="s">
        <v>16</v>
      </c>
      <c r="E49" s="72">
        <v>53</v>
      </c>
      <c r="F49" s="73"/>
      <c r="G49" s="73"/>
    </row>
    <row r="50" spans="2:10" customFormat="1" ht="13">
      <c r="B50" s="76"/>
      <c r="C50" s="71"/>
      <c r="D50" s="60"/>
      <c r="E50" s="72"/>
      <c r="F50" s="73"/>
      <c r="G50" s="73"/>
    </row>
    <row r="51" spans="2:10" customFormat="1" ht="150">
      <c r="B51" s="76" t="s">
        <v>57</v>
      </c>
      <c r="C51" s="71" t="s">
        <v>58</v>
      </c>
      <c r="D51" s="60" t="s">
        <v>16</v>
      </c>
      <c r="E51" s="72">
        <v>25.57</v>
      </c>
      <c r="F51" s="73"/>
      <c r="G51" s="73"/>
    </row>
    <row r="52" spans="2:10" customFormat="1" ht="6" customHeight="1">
      <c r="B52" s="76"/>
      <c r="C52" s="71"/>
      <c r="D52" s="60"/>
      <c r="E52" s="72"/>
      <c r="F52" s="73"/>
      <c r="G52" s="73"/>
    </row>
    <row r="53" spans="2:10" customFormat="1" ht="155.25" customHeight="1">
      <c r="B53" s="76" t="s">
        <v>59</v>
      </c>
      <c r="C53" s="71" t="s">
        <v>60</v>
      </c>
      <c r="D53" s="60" t="s">
        <v>16</v>
      </c>
      <c r="E53" s="72">
        <v>9.6199999999999992</v>
      </c>
      <c r="F53" s="73"/>
      <c r="G53" s="73"/>
    </row>
    <row r="54" spans="2:10" customFormat="1" ht="6.75" customHeight="1">
      <c r="B54" s="76"/>
      <c r="C54" s="71"/>
      <c r="D54" s="60"/>
      <c r="E54" s="72"/>
      <c r="F54" s="73"/>
      <c r="G54" s="73"/>
    </row>
    <row r="55" spans="2:10" customFormat="1" ht="162.5">
      <c r="B55" s="76" t="s">
        <v>61</v>
      </c>
      <c r="C55" s="71" t="s">
        <v>62</v>
      </c>
      <c r="D55" s="60" t="s">
        <v>63</v>
      </c>
      <c r="E55" s="72">
        <v>1</v>
      </c>
      <c r="F55" s="73"/>
      <c r="G55" s="73"/>
    </row>
    <row r="56" spans="2:10" customFormat="1" ht="6.75" customHeight="1">
      <c r="B56" s="61"/>
      <c r="C56" s="50"/>
      <c r="D56" s="63"/>
      <c r="E56" s="51"/>
      <c r="F56" s="64"/>
      <c r="G56" s="52"/>
    </row>
    <row r="57" spans="2:10" customFormat="1" ht="13">
      <c r="B57" s="20"/>
      <c r="C57" s="38"/>
      <c r="D57" s="21"/>
      <c r="E57" s="22"/>
      <c r="F57" s="33"/>
      <c r="G57" s="33"/>
    </row>
    <row r="58" spans="2:10" s="8" customFormat="1" ht="13">
      <c r="B58" s="92" t="s">
        <v>64</v>
      </c>
      <c r="C58" s="92"/>
      <c r="D58" s="20"/>
      <c r="E58" s="34"/>
      <c r="F58" s="35"/>
      <c r="G58" s="35"/>
      <c r="J58" s="1"/>
    </row>
    <row r="59" spans="2:10" ht="13">
      <c r="B59" s="36" t="s">
        <v>65</v>
      </c>
      <c r="C59" s="28"/>
      <c r="D59" s="93" t="s">
        <v>66</v>
      </c>
      <c r="E59" s="93"/>
      <c r="F59" s="35"/>
      <c r="G59" s="33">
        <f>SUM(G12:G57)</f>
        <v>0</v>
      </c>
    </row>
    <row r="60" spans="2:10" ht="6" customHeight="1">
      <c r="B60" s="6"/>
      <c r="C60" s="28"/>
      <c r="D60" s="80"/>
      <c r="E60" s="81"/>
      <c r="F60" s="35"/>
      <c r="G60" s="35"/>
    </row>
    <row r="61" spans="2:10" ht="13">
      <c r="B61" s="6"/>
      <c r="C61" s="28"/>
      <c r="D61" s="93" t="s">
        <v>67</v>
      </c>
      <c r="E61" s="93"/>
      <c r="F61" s="35" t="s">
        <v>68</v>
      </c>
      <c r="G61" s="33">
        <f>G59*0.16</f>
        <v>0</v>
      </c>
    </row>
    <row r="62" spans="2:10" ht="6" customHeight="1">
      <c r="B62" s="6"/>
      <c r="C62" s="28"/>
      <c r="D62" s="55"/>
      <c r="E62" s="55"/>
      <c r="F62" s="35"/>
      <c r="G62" s="56"/>
    </row>
    <row r="63" spans="2:10" ht="13">
      <c r="B63" s="37"/>
      <c r="C63" s="29"/>
      <c r="D63" s="93" t="s">
        <v>69</v>
      </c>
      <c r="E63" s="93"/>
      <c r="F63" s="35"/>
      <c r="G63" s="33">
        <f>G59+G61</f>
        <v>0</v>
      </c>
    </row>
    <row r="64" spans="2:10">
      <c r="B64" s="6"/>
      <c r="C64" s="28"/>
      <c r="D64" s="6"/>
      <c r="J64" s="1" t="str">
        <f>LOWER(B64)</f>
        <v/>
      </c>
    </row>
    <row r="65" spans="2:7">
      <c r="C65" s="28"/>
      <c r="D65" s="6"/>
    </row>
    <row r="66" spans="2:7">
      <c r="C66" s="28"/>
      <c r="D66" s="6"/>
    </row>
    <row r="67" spans="2:7">
      <c r="C67" s="28"/>
      <c r="D67" s="6"/>
    </row>
    <row r="68" spans="2:7">
      <c r="C68" s="28"/>
      <c r="D68" s="6"/>
    </row>
    <row r="69" spans="2:7">
      <c r="C69" s="28"/>
      <c r="D69" s="6"/>
    </row>
    <row r="70" spans="2:7">
      <c r="C70" s="28"/>
      <c r="D70" s="6"/>
    </row>
    <row r="71" spans="2:7">
      <c r="D71" s="6"/>
    </row>
    <row r="72" spans="2:7">
      <c r="C72" s="28"/>
      <c r="D72" s="6"/>
    </row>
    <row r="73" spans="2:7">
      <c r="C73" s="28"/>
      <c r="D73" s="6"/>
    </row>
    <row r="74" spans="2:7">
      <c r="C74" s="28"/>
      <c r="D74" s="6"/>
    </row>
    <row r="75" spans="2:7">
      <c r="B75" s="57"/>
      <c r="C75" s="91"/>
      <c r="D75" s="91"/>
      <c r="E75" s="91"/>
      <c r="F75" s="91"/>
      <c r="G75" s="57"/>
    </row>
    <row r="76" spans="2:7">
      <c r="C76" s="28"/>
    </row>
    <row r="77" spans="2:7">
      <c r="C77" s="28"/>
    </row>
    <row r="78" spans="2:7">
      <c r="C78" s="28"/>
    </row>
    <row r="79" spans="2:7">
      <c r="C79" s="28"/>
    </row>
    <row r="80" spans="2:7">
      <c r="C80" s="28"/>
    </row>
    <row r="81" spans="3:3">
      <c r="C81" s="28"/>
    </row>
    <row r="82" spans="3:3">
      <c r="C82" s="28"/>
    </row>
    <row r="83" spans="3:3">
      <c r="C83" s="28"/>
    </row>
    <row r="84" spans="3:3">
      <c r="C84" s="28"/>
    </row>
    <row r="85" spans="3:3">
      <c r="C85" s="28"/>
    </row>
    <row r="86" spans="3:3">
      <c r="C86" s="28"/>
    </row>
    <row r="87" spans="3:3">
      <c r="C87" s="28"/>
    </row>
    <row r="88" spans="3:3">
      <c r="C88" s="28"/>
    </row>
    <row r="89" spans="3:3">
      <c r="C89" s="28"/>
    </row>
    <row r="90" spans="3:3">
      <c r="C90" s="28"/>
    </row>
    <row r="91" spans="3:3">
      <c r="C91" s="28"/>
    </row>
    <row r="92" spans="3:3">
      <c r="C92" s="28"/>
    </row>
    <row r="93" spans="3:3">
      <c r="C93" s="28"/>
    </row>
    <row r="94" spans="3:3">
      <c r="C94" s="28"/>
    </row>
    <row r="95" spans="3:3">
      <c r="C95" s="28"/>
    </row>
    <row r="96" spans="3:3">
      <c r="C96" s="28"/>
    </row>
    <row r="97" spans="3:3">
      <c r="C97" s="28"/>
    </row>
    <row r="98" spans="3:3">
      <c r="C98" s="28"/>
    </row>
    <row r="99" spans="3:3">
      <c r="C99" s="28"/>
    </row>
    <row r="100" spans="3:3">
      <c r="C100" s="28"/>
    </row>
    <row r="101" spans="3:3">
      <c r="C101" s="28"/>
    </row>
    <row r="102" spans="3:3">
      <c r="C102" s="28"/>
    </row>
    <row r="103" spans="3:3">
      <c r="C103" s="28"/>
    </row>
    <row r="104" spans="3:3">
      <c r="C104" s="28"/>
    </row>
    <row r="105" spans="3:3">
      <c r="C105" s="28"/>
    </row>
    <row r="106" spans="3:3">
      <c r="C106" s="28"/>
    </row>
    <row r="107" spans="3:3">
      <c r="C107" s="28"/>
    </row>
    <row r="108" spans="3:3">
      <c r="C108" s="28"/>
    </row>
    <row r="109" spans="3:3">
      <c r="C109" s="28"/>
    </row>
    <row r="110" spans="3:3">
      <c r="C110" s="28"/>
    </row>
    <row r="111" spans="3:3">
      <c r="C111" s="28"/>
    </row>
    <row r="112" spans="3:3">
      <c r="C112" s="28"/>
    </row>
    <row r="113" spans="3:3">
      <c r="C113" s="28"/>
    </row>
    <row r="114" spans="3:3">
      <c r="C114" s="28"/>
    </row>
    <row r="115" spans="3:3">
      <c r="C115" s="28"/>
    </row>
    <row r="116" spans="3:3">
      <c r="C116" s="28"/>
    </row>
    <row r="117" spans="3:3">
      <c r="C117" s="28"/>
    </row>
  </sheetData>
  <mergeCells count="10">
    <mergeCell ref="C75:F75"/>
    <mergeCell ref="B58:C58"/>
    <mergeCell ref="D59:E59"/>
    <mergeCell ref="D61:E61"/>
    <mergeCell ref="D63:E63"/>
    <mergeCell ref="B9:G9"/>
    <mergeCell ref="B10:G10"/>
    <mergeCell ref="C1:C4"/>
    <mergeCell ref="B5:G5"/>
    <mergeCell ref="B7:G7"/>
  </mergeCells>
  <phoneticPr fontId="2" type="noConversion"/>
  <printOptions horizontalCentered="1"/>
  <pageMargins left="0.35433070866141736" right="0.23622047244094491" top="0.27559055118110237" bottom="0.74803149606299213" header="0.15748031496062992" footer="0.51181102362204722"/>
  <pageSetup paperSize="243" scale="82" fitToHeight="0" orientation="portrait" r:id="rId1"/>
  <headerFooter alignWithMargins="0">
    <oddFooter>&amp;CPágina &amp;P&amp;  de &amp;N &amp;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53125" defaultRowHeight="12.5"/>
  <cols>
    <col min="1" max="1" width="11.453125" style="1"/>
    <col min="2" max="2" width="13.453125" style="6" customWidth="1"/>
    <col min="3" max="3" width="116.1796875" style="1" customWidth="1"/>
    <col min="4" max="16384" width="11.453125" style="1"/>
  </cols>
  <sheetData>
    <row r="1" spans="2:7" ht="33" customHeight="1">
      <c r="B1" s="41"/>
      <c r="C1" s="94" t="s">
        <v>70</v>
      </c>
    </row>
    <row r="2" spans="2:7" ht="33" customHeight="1" thickBot="1">
      <c r="B2" s="41"/>
      <c r="C2" s="94"/>
      <c r="D2" s="18"/>
    </row>
    <row r="3" spans="2:7" ht="35.9" customHeight="1" thickBot="1">
      <c r="B3" s="96" t="str">
        <f>REPLACE('CAT-SCyRPE CCJ-SLP-2023'!B5,1,22,"ESPECIFICACIONES ")</f>
        <v>ESPECIFICACIONES "Sustitución de cubierta y reforzamiento en paso elevado para la Casa de la Cultura Jurídica en San Luis Potosí, San Luis Potosí"</v>
      </c>
      <c r="C3" s="97"/>
    </row>
    <row r="4" spans="2:7" ht="15.75" customHeight="1">
      <c r="B4" s="2"/>
      <c r="C4" s="7"/>
    </row>
    <row r="5" spans="2:7" ht="15" customHeight="1">
      <c r="B5" s="95" t="s">
        <v>71</v>
      </c>
      <c r="C5" s="95"/>
    </row>
    <row r="6" spans="2:7" s="3" customFormat="1" ht="4.5" customHeight="1">
      <c r="B6" s="42"/>
      <c r="C6" s="43"/>
    </row>
    <row r="7" spans="2:7" customFormat="1" ht="15.5">
      <c r="B7" s="44" t="s">
        <v>72</v>
      </c>
      <c r="C7" s="44" t="s">
        <v>73</v>
      </c>
      <c r="E7" s="1"/>
    </row>
    <row r="8" spans="2:7" customFormat="1" ht="15.5">
      <c r="B8" s="2"/>
      <c r="C8" s="7"/>
    </row>
    <row r="9" spans="2:7" customFormat="1" ht="14">
      <c r="B9" s="19" t="s">
        <v>12</v>
      </c>
      <c r="C9" s="14" t="s">
        <v>13</v>
      </c>
      <c r="D9" s="12"/>
      <c r="E9" s="12"/>
      <c r="F9" s="12"/>
    </row>
    <row r="10" spans="2:7" customFormat="1" ht="12" customHeight="1">
      <c r="B10" s="13"/>
      <c r="C10" s="14"/>
      <c r="D10" s="12"/>
      <c r="E10" s="12"/>
      <c r="F10" s="12"/>
    </row>
    <row r="11" spans="2:7" customFormat="1" ht="63.5">
      <c r="B11" s="11" t="s">
        <v>14</v>
      </c>
      <c r="C11" s="10" t="s">
        <v>74</v>
      </c>
      <c r="D11" s="12"/>
      <c r="E11" s="12"/>
      <c r="F11" s="12"/>
      <c r="G11" s="12"/>
    </row>
    <row r="12" spans="2:7" customFormat="1" ht="12" customHeight="1">
      <c r="B12" s="11"/>
      <c r="C12" s="10"/>
      <c r="D12" s="12"/>
      <c r="E12" s="12"/>
      <c r="F12" s="12"/>
      <c r="G12" s="12"/>
    </row>
    <row r="13" spans="2:7" customFormat="1" ht="63.5">
      <c r="B13" s="11" t="s">
        <v>17</v>
      </c>
      <c r="C13" s="10" t="s">
        <v>75</v>
      </c>
      <c r="D13" s="12"/>
      <c r="E13" s="12"/>
      <c r="F13" s="12"/>
      <c r="G13" s="12"/>
    </row>
    <row r="14" spans="2:7" customFormat="1" ht="12" customHeight="1">
      <c r="B14" s="11"/>
      <c r="C14" s="10"/>
      <c r="D14" s="12"/>
      <c r="E14" s="12"/>
      <c r="F14" s="12"/>
      <c r="G14" s="12"/>
    </row>
    <row r="15" spans="2:7" customFormat="1" ht="88.5">
      <c r="B15" s="11" t="s">
        <v>19</v>
      </c>
      <c r="C15" s="10" t="s">
        <v>76</v>
      </c>
      <c r="D15" s="12"/>
      <c r="E15" s="12"/>
      <c r="F15" s="12"/>
      <c r="G15" s="12"/>
    </row>
    <row r="16" spans="2:7" customFormat="1" ht="12" customHeight="1">
      <c r="B16" s="6"/>
      <c r="C16" s="45"/>
      <c r="D16" s="12"/>
      <c r="E16" s="12"/>
      <c r="F16" s="12"/>
      <c r="G16" s="12"/>
    </row>
    <row r="17" spans="2:7" customFormat="1" ht="63.5">
      <c r="B17" s="11" t="s">
        <v>77</v>
      </c>
      <c r="C17" s="38" t="s">
        <v>78</v>
      </c>
    </row>
    <row r="18" spans="2:7" customFormat="1" ht="25.5">
      <c r="B18" s="6" t="s">
        <v>79</v>
      </c>
      <c r="C18" s="38" t="s">
        <v>80</v>
      </c>
    </row>
    <row r="19" spans="2:7" customFormat="1">
      <c r="B19" s="6"/>
      <c r="C19" s="38"/>
    </row>
    <row r="20" spans="2:7" customFormat="1" ht="51">
      <c r="B20" s="11" t="s">
        <v>81</v>
      </c>
      <c r="C20" s="38" t="s">
        <v>82</v>
      </c>
    </row>
    <row r="21" spans="2:7" customFormat="1">
      <c r="B21" s="6"/>
      <c r="C21" s="38"/>
    </row>
    <row r="22" spans="2:7" customFormat="1" ht="14">
      <c r="B22" s="19" t="s">
        <v>22</v>
      </c>
      <c r="C22" s="14" t="s">
        <v>83</v>
      </c>
      <c r="D22" s="12"/>
      <c r="E22" s="12"/>
      <c r="F22" s="12"/>
      <c r="G22" s="12"/>
    </row>
    <row r="23" spans="2:7" customFormat="1" ht="14">
      <c r="B23" s="13"/>
      <c r="C23" s="14"/>
      <c r="D23" s="12"/>
      <c r="E23" s="12"/>
      <c r="F23" s="12"/>
      <c r="G23" s="12"/>
    </row>
    <row r="24" spans="2:7" customFormat="1" ht="77.150000000000006" customHeight="1">
      <c r="B24" s="11" t="s">
        <v>24</v>
      </c>
      <c r="C24" s="10" t="s">
        <v>84</v>
      </c>
      <c r="D24" s="12"/>
      <c r="E24" s="12"/>
      <c r="F24" s="12"/>
      <c r="G24" s="12"/>
    </row>
    <row r="25" spans="2:7" customFormat="1" ht="13">
      <c r="B25" s="11"/>
      <c r="C25" s="10"/>
      <c r="D25" s="12"/>
      <c r="E25" s="12"/>
      <c r="F25" s="12"/>
      <c r="G25" s="12"/>
    </row>
    <row r="26" spans="2:7" customFormat="1" ht="63.5">
      <c r="B26" s="11" t="s">
        <v>26</v>
      </c>
      <c r="C26" s="10" t="s">
        <v>85</v>
      </c>
      <c r="D26" s="12"/>
      <c r="E26" s="12"/>
      <c r="F26" s="12"/>
      <c r="G26" s="12"/>
    </row>
    <row r="27" spans="2:7" customFormat="1" ht="13">
      <c r="B27" s="11"/>
      <c r="C27" s="10"/>
      <c r="D27" s="12"/>
      <c r="E27" s="12"/>
      <c r="F27" s="12"/>
      <c r="G27" s="12"/>
    </row>
    <row r="28" spans="2:7" customFormat="1" ht="63.5">
      <c r="B28" s="11" t="s">
        <v>29</v>
      </c>
      <c r="C28" s="10" t="s">
        <v>86</v>
      </c>
      <c r="D28" s="12"/>
      <c r="E28" s="12"/>
      <c r="F28" s="12"/>
      <c r="G28" s="12"/>
    </row>
    <row r="29" spans="2:7" customFormat="1" ht="13">
      <c r="B29" s="20" t="s">
        <v>87</v>
      </c>
      <c r="C29" s="10" t="s">
        <v>88</v>
      </c>
      <c r="D29" s="12"/>
      <c r="E29" s="12"/>
      <c r="F29" s="12"/>
      <c r="G29" s="12"/>
    </row>
    <row r="30" spans="2:7" customFormat="1" ht="13">
      <c r="B30" s="1"/>
      <c r="C30" s="10"/>
      <c r="D30" s="12"/>
      <c r="E30" s="12"/>
      <c r="F30" s="12"/>
      <c r="G30" s="12"/>
    </row>
    <row r="31" spans="2:7" customFormat="1" ht="63.5">
      <c r="B31" s="11" t="s">
        <v>32</v>
      </c>
      <c r="C31" s="10" t="s">
        <v>89</v>
      </c>
      <c r="D31" s="12"/>
      <c r="E31" s="12"/>
      <c r="F31" s="12"/>
      <c r="G31" s="12"/>
    </row>
    <row r="32" spans="2:7" customFormat="1" ht="13">
      <c r="B32" s="1"/>
      <c r="C32" s="10"/>
      <c r="D32" s="12"/>
      <c r="E32" s="12"/>
      <c r="F32" s="12"/>
      <c r="G32" s="12"/>
    </row>
    <row r="33" spans="2:7" customFormat="1" ht="50.5">
      <c r="B33" s="11" t="s">
        <v>34</v>
      </c>
      <c r="C33" s="10" t="s">
        <v>90</v>
      </c>
      <c r="D33" s="12"/>
      <c r="E33" s="12"/>
      <c r="F33" s="12"/>
      <c r="G33" s="12"/>
    </row>
    <row r="34" spans="2:7" customFormat="1" ht="13">
      <c r="B34" s="11"/>
      <c r="C34" s="1"/>
      <c r="D34" s="12"/>
      <c r="E34" s="12"/>
      <c r="F34" s="12"/>
      <c r="G34" s="12"/>
    </row>
    <row r="35" spans="2:7" customFormat="1" ht="89">
      <c r="B35" s="11" t="s">
        <v>37</v>
      </c>
      <c r="C35" s="10" t="s">
        <v>91</v>
      </c>
      <c r="D35" s="12"/>
      <c r="E35" s="12"/>
      <c r="F35" s="12"/>
      <c r="G35" s="12"/>
    </row>
    <row r="36" spans="2:7" customFormat="1" ht="13">
      <c r="B36" s="6"/>
      <c r="C36" s="25"/>
      <c r="D36" s="12"/>
      <c r="E36" s="12"/>
      <c r="F36" s="12"/>
      <c r="G36" s="12"/>
    </row>
    <row r="37" spans="2:7" customFormat="1" ht="89">
      <c r="B37" s="11" t="s">
        <v>92</v>
      </c>
      <c r="C37" s="38" t="s">
        <v>93</v>
      </c>
      <c r="D37" s="12"/>
      <c r="E37" s="12"/>
      <c r="F37" s="12"/>
      <c r="G37" s="12"/>
    </row>
    <row r="38" spans="2:7" customFormat="1" ht="26">
      <c r="B38" s="20" t="s">
        <v>79</v>
      </c>
      <c r="C38" s="27" t="s">
        <v>94</v>
      </c>
      <c r="D38" s="12"/>
      <c r="E38" s="12"/>
      <c r="F38" s="12"/>
      <c r="G38" s="12"/>
    </row>
    <row r="39" spans="2:7" customFormat="1" ht="13">
      <c r="B39" s="20"/>
      <c r="C39" s="27"/>
      <c r="D39" s="12"/>
      <c r="E39" s="12"/>
      <c r="F39" s="12"/>
      <c r="G39" s="12"/>
    </row>
    <row r="40" spans="2:7" customFormat="1" ht="63">
      <c r="B40" s="11" t="s">
        <v>95</v>
      </c>
      <c r="C40" s="25" t="s">
        <v>96</v>
      </c>
      <c r="D40" s="12"/>
      <c r="E40" s="12"/>
      <c r="F40" s="12"/>
      <c r="G40" s="12"/>
    </row>
    <row r="41" spans="2:7" customFormat="1" ht="13">
      <c r="B41" s="11"/>
      <c r="C41" s="25"/>
      <c r="D41" s="12"/>
      <c r="E41" s="12"/>
      <c r="F41" s="12"/>
      <c r="G41" s="12"/>
    </row>
    <row r="42" spans="2:7" customFormat="1" ht="63.5">
      <c r="B42" s="11" t="s">
        <v>97</v>
      </c>
      <c r="C42" s="25" t="s">
        <v>98</v>
      </c>
      <c r="D42" s="12"/>
      <c r="E42" s="12"/>
      <c r="F42" s="12"/>
      <c r="G42" s="12"/>
    </row>
    <row r="43" spans="2:7" customFormat="1" ht="13">
      <c r="B43" s="11"/>
      <c r="C43" s="25"/>
      <c r="D43" s="12"/>
      <c r="E43" s="12"/>
      <c r="F43" s="12"/>
      <c r="G43" s="12"/>
    </row>
    <row r="44" spans="2:7" customFormat="1" ht="75.5">
      <c r="B44" s="11" t="s">
        <v>99</v>
      </c>
      <c r="C44" s="25" t="s">
        <v>100</v>
      </c>
      <c r="D44" s="12"/>
      <c r="E44" s="12"/>
      <c r="F44" s="12"/>
      <c r="G44" s="12"/>
    </row>
    <row r="45" spans="2:7" customFormat="1" ht="14">
      <c r="B45" s="15"/>
      <c r="C45" s="38"/>
      <c r="D45" s="12"/>
      <c r="E45" s="12"/>
      <c r="F45" s="12"/>
      <c r="G45" s="12"/>
    </row>
    <row r="46" spans="2:7" customFormat="1" ht="14">
      <c r="B46" s="11" t="s">
        <v>39</v>
      </c>
      <c r="C46" s="14" t="s">
        <v>101</v>
      </c>
      <c r="D46" s="14"/>
      <c r="E46" s="14"/>
      <c r="F46" s="14"/>
      <c r="G46" s="14"/>
    </row>
    <row r="47" spans="2:7" customFormat="1" ht="13">
      <c r="B47" s="11"/>
      <c r="C47" s="30"/>
      <c r="D47" s="23"/>
      <c r="E47" s="23"/>
      <c r="F47" s="23"/>
      <c r="G47" s="23"/>
    </row>
    <row r="48" spans="2:7" customFormat="1" ht="101">
      <c r="B48" s="11" t="s">
        <v>102</v>
      </c>
      <c r="C48" s="10" t="s">
        <v>103</v>
      </c>
      <c r="D48" s="12"/>
      <c r="E48" s="12"/>
      <c r="F48" s="12"/>
      <c r="G48" s="12"/>
    </row>
    <row r="49" spans="2:7" customFormat="1" ht="13">
      <c r="B49" s="1"/>
      <c r="C49" s="10"/>
      <c r="D49" s="12"/>
      <c r="E49" s="12"/>
      <c r="F49" s="12"/>
      <c r="G49" s="12"/>
    </row>
    <row r="50" spans="2:7" customFormat="1" ht="50.5">
      <c r="B50" s="11" t="s">
        <v>104</v>
      </c>
      <c r="C50" s="10" t="s">
        <v>105</v>
      </c>
      <c r="D50" s="12"/>
      <c r="E50" s="12"/>
      <c r="F50" s="12"/>
      <c r="G50" s="12"/>
    </row>
    <row r="51" spans="2:7" customFormat="1" ht="13">
      <c r="B51" s="11"/>
      <c r="C51" s="38"/>
      <c r="D51" s="12"/>
      <c r="E51" s="12"/>
      <c r="F51" s="12"/>
      <c r="G51" s="12"/>
    </row>
    <row r="52" spans="2:7" customFormat="1" ht="101">
      <c r="B52" s="11" t="s">
        <v>106</v>
      </c>
      <c r="C52" s="10" t="s">
        <v>107</v>
      </c>
      <c r="D52" s="12"/>
      <c r="E52" s="12"/>
      <c r="F52" s="12"/>
      <c r="G52" s="12"/>
    </row>
    <row r="53" spans="2:7" customFormat="1" ht="13">
      <c r="B53" s="11"/>
      <c r="C53" s="25"/>
      <c r="D53" s="12"/>
      <c r="E53" s="12"/>
      <c r="F53" s="12"/>
      <c r="G53" s="12"/>
    </row>
    <row r="54" spans="2:7" customFormat="1" ht="113.5">
      <c r="B54" s="11" t="s">
        <v>108</v>
      </c>
      <c r="C54" s="10" t="s">
        <v>109</v>
      </c>
      <c r="D54" s="12"/>
      <c r="E54" s="12"/>
      <c r="F54" s="12"/>
      <c r="G54" s="12"/>
    </row>
    <row r="55" spans="2:7" customFormat="1" ht="13">
      <c r="B55" s="1"/>
      <c r="C55" s="1"/>
      <c r="D55" s="12"/>
      <c r="E55" s="12"/>
      <c r="F55" s="12"/>
      <c r="G55" s="12"/>
    </row>
    <row r="56" spans="2:7" customFormat="1" ht="101">
      <c r="B56" s="11" t="s">
        <v>110</v>
      </c>
      <c r="C56" s="10" t="s">
        <v>111</v>
      </c>
      <c r="D56" s="12"/>
      <c r="E56" s="12"/>
      <c r="F56" s="12"/>
      <c r="G56" s="12"/>
    </row>
    <row r="57" spans="2:7" customFormat="1" ht="13">
      <c r="B57" s="6"/>
      <c r="C57" s="26"/>
      <c r="D57" s="12"/>
      <c r="E57" s="12"/>
      <c r="F57" s="12"/>
      <c r="G57" s="12"/>
    </row>
    <row r="58" spans="2:7" customFormat="1" ht="176">
      <c r="B58" s="11" t="s">
        <v>112</v>
      </c>
      <c r="C58" s="10" t="s">
        <v>113</v>
      </c>
      <c r="D58" s="12"/>
      <c r="E58" s="12"/>
      <c r="F58" s="12"/>
      <c r="G58" s="12"/>
    </row>
    <row r="59" spans="2:7" customFormat="1" ht="13">
      <c r="B59" s="6"/>
      <c r="C59" s="25"/>
      <c r="D59" s="12"/>
      <c r="E59" s="12"/>
      <c r="F59" s="12"/>
      <c r="G59" s="12"/>
    </row>
    <row r="60" spans="2:7" customFormat="1" ht="126.5">
      <c r="B60" s="11" t="s">
        <v>114</v>
      </c>
      <c r="C60" s="10" t="s">
        <v>115</v>
      </c>
      <c r="D60" s="12"/>
      <c r="E60" s="12"/>
      <c r="F60" s="12"/>
      <c r="G60" s="12"/>
    </row>
    <row r="61" spans="2:7" customFormat="1" ht="13">
      <c r="B61" s="11"/>
      <c r="C61" s="25"/>
      <c r="D61" s="12"/>
      <c r="E61" s="12"/>
      <c r="F61" s="12"/>
      <c r="G61" s="12"/>
    </row>
    <row r="62" spans="2:7" customFormat="1" ht="14">
      <c r="B62" s="11" t="s">
        <v>116</v>
      </c>
      <c r="C62" s="14" t="s">
        <v>117</v>
      </c>
      <c r="D62" s="14"/>
      <c r="E62" s="14"/>
      <c r="F62" s="14"/>
      <c r="G62" s="14"/>
    </row>
    <row r="63" spans="2:7" customFormat="1" ht="14">
      <c r="B63" s="11"/>
      <c r="C63" s="14"/>
      <c r="D63" s="14"/>
      <c r="E63" s="14"/>
      <c r="F63" s="14"/>
      <c r="G63" s="14"/>
    </row>
    <row r="64" spans="2:7" customFormat="1" ht="76">
      <c r="B64" s="11" t="s">
        <v>118</v>
      </c>
      <c r="C64" s="27" t="s">
        <v>119</v>
      </c>
      <c r="D64" s="12"/>
      <c r="E64" s="12"/>
      <c r="F64" s="12"/>
      <c r="G64" s="12"/>
    </row>
    <row r="65" spans="2:8" customFormat="1" ht="14">
      <c r="B65" s="15"/>
      <c r="C65" s="17"/>
      <c r="D65" s="12"/>
      <c r="E65" s="12"/>
      <c r="F65" s="12"/>
      <c r="G65" s="12"/>
    </row>
    <row r="66" spans="2:8" customFormat="1" ht="14">
      <c r="B66" s="13"/>
      <c r="C66" s="14"/>
      <c r="D66" s="12"/>
      <c r="E66" s="12"/>
      <c r="F66" s="12"/>
      <c r="G66" s="12"/>
    </row>
    <row r="67" spans="2:8" customFormat="1" ht="14">
      <c r="B67" s="15"/>
      <c r="C67" s="17"/>
      <c r="D67" s="12"/>
      <c r="E67" s="12"/>
      <c r="F67" s="12"/>
      <c r="G67" s="12"/>
    </row>
    <row r="68" spans="2:8" customFormat="1" ht="14">
      <c r="B68" s="15"/>
      <c r="C68" s="16"/>
      <c r="D68" s="12"/>
      <c r="E68" s="12"/>
      <c r="F68" s="12"/>
      <c r="G68" s="12"/>
    </row>
    <row r="69" spans="2:8" customFormat="1" ht="14">
      <c r="B69" s="15"/>
      <c r="C69" s="16"/>
      <c r="D69" s="12"/>
      <c r="E69" s="12"/>
      <c r="F69" s="12"/>
      <c r="G69" s="12"/>
    </row>
    <row r="70" spans="2:8" customFormat="1" ht="14">
      <c r="B70" s="15"/>
      <c r="C70" s="17"/>
      <c r="D70" s="12"/>
      <c r="E70" s="12"/>
      <c r="F70" s="12"/>
      <c r="G70" s="12"/>
    </row>
    <row r="71" spans="2:8" customFormat="1" ht="14">
      <c r="B71" s="24"/>
      <c r="C71" s="15"/>
      <c r="D71" s="16"/>
      <c r="E71" s="12"/>
      <c r="F71" s="12"/>
      <c r="G71" s="12"/>
      <c r="H71" s="12"/>
    </row>
    <row r="72" spans="2:8" s="9" customFormat="1" ht="14">
      <c r="B72" s="46"/>
      <c r="C72" s="47"/>
    </row>
    <row r="73" spans="2:8" s="8" customFormat="1" ht="13.4" customHeight="1">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7" ma:contentTypeDescription="Crear nuevo documento." ma:contentTypeScope="" ma:versionID="f3db94cd322838bb4564a0f381124467">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00301e1f24f5b83ff75eddd74ae3e0f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912D84A-230F-47DB-B584-025C1C63CF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3.xml><?xml version="1.0" encoding="utf-8"?>
<ds:datastoreItem xmlns:ds="http://schemas.openxmlformats.org/officeDocument/2006/customXml" ds:itemID="{523BF614-8CCF-4361-84DE-A31C2B458B30}">
  <ds:schemaRefs>
    <ds:schemaRef ds:uri="http://schemas.microsoft.com/office/2006/metadata/properties"/>
    <ds:schemaRef ds:uri="http://schemas.microsoft.com/office/infopath/2007/PartnerControls"/>
    <ds:schemaRef ds:uri="60a61702-ea5d-41aa-a7df-68db61c5f6ea"/>
    <ds:schemaRef ds:uri="d84efd4e-22bf-434d-a6a2-bc3a8aee69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CAT-SCyRPE CCJ-SLP-2023</vt:lpstr>
      <vt:lpstr>specificaciones ESP-P-XX-000-21</vt:lpstr>
      <vt:lpstr>'CAT-SCyRPE CCJ-SLP-2023'!A</vt:lpstr>
      <vt:lpstr>'specificaciones ESP-P-XX-000-21'!A</vt:lpstr>
      <vt:lpstr>'CAT-SCyRPE CCJ-SLP-2023'!Área_de_impresión</vt:lpstr>
      <vt:lpstr>'specificaciones ESP-P-XX-000-21'!Área_de_impresión</vt:lpstr>
      <vt:lpstr>'specificaciones ESP-P-XX-000-21'!B</vt:lpstr>
      <vt:lpstr>'specificaciones ESP-P-XX-000-21'!d</vt:lpstr>
      <vt:lpstr>'CAT-SCyRPE CCJ-SLP-2023'!e</vt:lpstr>
      <vt:lpstr>'specificaciones ESP-P-XX-000-21'!e</vt:lpstr>
      <vt:lpstr>'specificaciones ESP-P-XX-000-21'!G</vt:lpstr>
      <vt:lpstr>'specificaciones ESP-P-XX-000-21'!H</vt:lpstr>
      <vt:lpstr>'CAT-SCyRPE CCJ-SLP-2023'!Print_Area</vt:lpstr>
      <vt:lpstr>'specificaciones ESP-P-XX-000-21'!Print_Area</vt:lpstr>
      <vt:lpstr>'CAT-SCyRPE CCJ-SLP-2023'!Print_Titles</vt:lpstr>
      <vt:lpstr>'specificaciones ESP-P-XX-000-21'!Print_Titles</vt:lpstr>
      <vt:lpstr>'CAT-SCyRPE CCJ-SLP-2023'!Títulos_a_imprimir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CINTHYA POBLETE RAMIREZ</cp:lastModifiedBy>
  <cp:revision/>
  <dcterms:created xsi:type="dcterms:W3CDTF">2004-04-05T19:11:30Z</dcterms:created>
  <dcterms:modified xsi:type="dcterms:W3CDTF">2023-09-05T20:17:08Z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y fmtid="{D5CDD505-2E9C-101B-9397-08002B2CF9AE}" pid="3" name="MediaServiceImageTags">
    <vt:lpwstr/>
  </property>
</Properties>
</file>